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518\17\5181743\5 Arbeidsdokumenter\53 Miljøsaneringsbeskrivelse\"/>
    </mc:Choice>
  </mc:AlternateContent>
  <workbookProtection lockStructure="1"/>
  <bookViews>
    <workbookView xWindow="480" yWindow="260" windowWidth="18980" windowHeight="10940" xr2:uid="{00000000-000D-0000-FFFF-FFFF00000000}"/>
  </bookViews>
  <sheets>
    <sheet name="Ark1" sheetId="1" r:id="rId1"/>
  </sheets>
  <definedNames>
    <definedName name="_xlnm.Print_Area" localSheetId="0">'Ark1'!$A$1:$K$78</definedName>
    <definedName name="_xlnm.Print_Titles" localSheetId="0">'Ark1'!$19:$22</definedName>
  </definedNames>
  <calcPr calcId="171027"/>
</workbook>
</file>

<file path=xl/calcChain.xml><?xml version="1.0" encoding="utf-8"?>
<calcChain xmlns="http://schemas.openxmlformats.org/spreadsheetml/2006/main">
  <c r="K35" i="1" l="1"/>
  <c r="K40" i="1" l="1"/>
  <c r="K41" i="1"/>
  <c r="K42" i="1"/>
  <c r="K43" i="1"/>
  <c r="K44" i="1"/>
  <c r="K45" i="1"/>
  <c r="K46" i="1"/>
  <c r="K39" i="1"/>
  <c r="K25" i="1"/>
  <c r="K26" i="1"/>
  <c r="K27" i="1"/>
  <c r="K28" i="1"/>
  <c r="K29" i="1"/>
  <c r="K30" i="1"/>
  <c r="K31" i="1"/>
  <c r="K32" i="1"/>
  <c r="K33" i="1"/>
  <c r="K34" i="1"/>
  <c r="K36" i="1"/>
  <c r="K24" i="1"/>
  <c r="H57" i="1" l="1"/>
  <c r="E57" i="1"/>
  <c r="D57" i="1"/>
  <c r="D37" i="1"/>
  <c r="D59" i="1" l="1"/>
  <c r="D61" i="1" s="1"/>
  <c r="K57" i="1"/>
  <c r="H37" i="1"/>
  <c r="E37" i="1"/>
  <c r="K37" i="1" l="1"/>
  <c r="D60" i="1"/>
  <c r="E59" i="1"/>
  <c r="E61" i="1" s="1"/>
  <c r="H59" i="1"/>
  <c r="H61" i="1" s="1"/>
  <c r="H60" i="1" l="1"/>
  <c r="E60" i="1"/>
  <c r="K59" i="1"/>
  <c r="K61" i="1" s="1"/>
  <c r="K60" i="1" l="1"/>
</calcChain>
</file>

<file path=xl/sharedStrings.xml><?xml version="1.0" encoding="utf-8"?>
<sst xmlns="http://schemas.openxmlformats.org/spreadsheetml/2006/main" count="96" uniqueCount="94">
  <si>
    <r>
      <rPr>
        <sz val="8"/>
        <color theme="1"/>
        <rFont val="Calibri"/>
        <family val="2"/>
        <scheme val="minor"/>
      </rPr>
      <t>Vedlegg nr.</t>
    </r>
    <r>
      <rPr>
        <sz val="11"/>
        <color theme="1"/>
        <rFont val="Calibri"/>
        <family val="2"/>
        <scheme val="minor"/>
      </rPr>
      <t xml:space="preserve">      </t>
    </r>
    <r>
      <rPr>
        <sz val="12"/>
        <color theme="1"/>
        <rFont val="Calibri"/>
        <family val="2"/>
        <scheme val="minor"/>
      </rPr>
      <t>K-</t>
    </r>
  </si>
  <si>
    <t>Versjonsnr.</t>
  </si>
  <si>
    <t>Rapporten gjelder</t>
  </si>
  <si>
    <t>Eiendom/ byggested</t>
  </si>
  <si>
    <t>Gnr.</t>
  </si>
  <si>
    <t>Bnr.</t>
  </si>
  <si>
    <t>Festenr.</t>
  </si>
  <si>
    <t>Seksjonsnr.</t>
  </si>
  <si>
    <t>Adresse</t>
  </si>
  <si>
    <t>Bygningsnr.</t>
  </si>
  <si>
    <t>Bolignr.</t>
  </si>
  <si>
    <t>Kommune</t>
  </si>
  <si>
    <t>Postnr.</t>
  </si>
  <si>
    <t>Poststed</t>
  </si>
  <si>
    <t>Detaljert sluttrapport med avfallsplan</t>
  </si>
  <si>
    <t>Blanketten omfatter ikke disponering av gravemasser fra byggevirksomhet (jf. TEK 10 § 9-5). Forurenset masse må håndteres i henhold til forurensingsforskriftens kapittel 2 (jf. TEK 10 § 9-3).</t>
  </si>
  <si>
    <t>PLAN</t>
  </si>
  <si>
    <t>SLUTTRAPPORT</t>
  </si>
  <si>
    <t>Beregnet mengde (tonn)</t>
  </si>
  <si>
    <t>Disponeringsmåte                                                                                                                                                                   (Angi mengde og leveringssted)</t>
  </si>
  <si>
    <t>Faktisk mengde (tonn) (2) + (4)</t>
  </si>
  <si>
    <t>Fraksjoner som skal kildesorteres</t>
  </si>
  <si>
    <t>Mengder levert til godkjent avfallsanlegg</t>
  </si>
  <si>
    <t>Leveringssted</t>
  </si>
  <si>
    <t>Mengde levert direkte til ombruk/ gjenvinning</t>
  </si>
  <si>
    <t>Fraksjoner som er kildesortert</t>
  </si>
  <si>
    <t>(1)</t>
  </si>
  <si>
    <t>(2)</t>
  </si>
  <si>
    <t>(3)</t>
  </si>
  <si>
    <t>(4)</t>
  </si>
  <si>
    <t>(5)</t>
  </si>
  <si>
    <t>(6)</t>
  </si>
  <si>
    <t>Trevirke (ikke kreosot- og CCA-impregnert)</t>
  </si>
  <si>
    <t>Papir, papp og kartong</t>
  </si>
  <si>
    <t>Glass</t>
  </si>
  <si>
    <t>Jern og andre metaller</t>
  </si>
  <si>
    <t>Gipsbaserte materialer</t>
  </si>
  <si>
    <t>Plast</t>
  </si>
  <si>
    <t>Beton, tegl, lett klinker og lignende</t>
  </si>
  <si>
    <t>Forurenset betong og tegl (under grensen for farlig avfall)</t>
  </si>
  <si>
    <t>EE- avfall (elektriske og elektroniske produkter)</t>
  </si>
  <si>
    <t>Annet (Fyll inn under)</t>
  </si>
  <si>
    <t>Sum sortert ordinært avfall</t>
  </si>
  <si>
    <t>Sum sortert farlig avfall</t>
  </si>
  <si>
    <t>Blandet avfall / restravfall</t>
  </si>
  <si>
    <t>Sum avfall i alt</t>
  </si>
  <si>
    <t>Gjenstående avfall</t>
  </si>
  <si>
    <t>Ved innsending av sluttrapport skal det redgjøres for ev. gjenstående avfall (jf. Veiledning til SAK 10 § 8-1, fjerde ledd). Beregnet mengde (tonn), type avfall og hvordan dette skal håndteres skal oppgis.</t>
  </si>
  <si>
    <t>Vedlegg</t>
  </si>
  <si>
    <t>Beskrivelse av vedlegg</t>
  </si>
  <si>
    <t>Gruppe</t>
  </si>
  <si>
    <t>Nr. fra - til</t>
  </si>
  <si>
    <t>-</t>
  </si>
  <si>
    <t>Kvittering for deponering av avfall</t>
  </si>
  <si>
    <t>K</t>
  </si>
  <si>
    <t>Erklæring og underskrift</t>
  </si>
  <si>
    <t>Opplysningene er gitt i plan og sluttrapport er basert på innkomne data fra de ansvarlig utførende</t>
  </si>
  <si>
    <t>Ansvarlig søker for tiltaket</t>
  </si>
  <si>
    <t>Foretak</t>
  </si>
  <si>
    <t>Kontaktperson</t>
  </si>
  <si>
    <t>E-post</t>
  </si>
  <si>
    <t>Gjentas med blokkbokstaver</t>
  </si>
  <si>
    <t>Underskrift</t>
  </si>
  <si>
    <t>Telefon</t>
  </si>
  <si>
    <t>Mobiltelefon</t>
  </si>
  <si>
    <t xml:space="preserve">Dato: </t>
  </si>
  <si>
    <t>Sluttrapport med avfallsplan for rehabilitering og riving</t>
  </si>
  <si>
    <t>Gjelder søknadspliktig tiltak som berører del av bygning som overskrider 100 m2 berørt bruksareal (BRA), ellerkonstruksjoner og anlegg der</t>
  </si>
  <si>
    <t>avfallsmengden overstiger 10 tonn (jf. TEK 10 § 9-6). Denne blanketten skal også benyttes for tiltak hvor det både er nybygg og rehabilitering / riving.</t>
  </si>
  <si>
    <t>For nybygg: se byggblankett 5178 Sluttrapport  med avfallsplan for nybygg.</t>
  </si>
  <si>
    <t>Avfallsplan skal foreligge i tiltaket. Sluttrapport skal vedlegges søknad om ferdigattest. Eventuell justert sluttrapport, inkludert mindre gjenstående     mengder, skal oppbevares av ansvarlig søker og skal ikke sendes inn til kommunen (se veiledning til SAK § 8-1 fjerde ledd).</t>
  </si>
  <si>
    <t>7041-42 Organiske løsemidler</t>
  </si>
  <si>
    <t>7051-55 Maling, lim, lakk, fugemasser, spraybokser m.m. (også "tomme" fuemassepatroner)</t>
  </si>
  <si>
    <t>7081 Kvikksølv- holdig avfall</t>
  </si>
  <si>
    <t>7086 Lysstoffrør og sparepærer</t>
  </si>
  <si>
    <t>7098 Trykkimpregnert trevirke (CCA)</t>
  </si>
  <si>
    <t>7121-23 Polymeriserende stoff, isocyanater og herdere</t>
  </si>
  <si>
    <t>7152 Organisk avfall uten halogen     ( for eksempel avfall med kulltjære)</t>
  </si>
  <si>
    <t>7154 Kreosot-impregnert trevirke</t>
  </si>
  <si>
    <t>7156 Avfall med ftalater (PVC eller venyl)</t>
  </si>
  <si>
    <t>7157 Kassert isolasjon med miljøskadelige blåsemidler som KFK  og HKFK (skumisolasjon).</t>
  </si>
  <si>
    <t>7210 PCB og PCT-holdig avfall (fugemasser og annet)</t>
  </si>
  <si>
    <t>7211 PCB-holdige isolerglassruter</t>
  </si>
  <si>
    <t>7240 KFK/ HKFK/ HFK og fluorkarboner fra kjøleanlegg etc)</t>
  </si>
  <si>
    <t>7250 Asbest</t>
  </si>
  <si>
    <t>Annet (fyll inn under)</t>
  </si>
  <si>
    <t>Bruksareal (BA)</t>
  </si>
  <si>
    <t>Bodø</t>
  </si>
  <si>
    <t>Junkerfjellet, vakthytte + enkelte mindre konstruksjoner</t>
  </si>
  <si>
    <t>7158 Klorparafinvinduer</t>
  </si>
  <si>
    <r>
      <rPr>
        <b/>
        <sz val="11"/>
        <color theme="1"/>
        <rFont val="Calibri"/>
        <family val="2"/>
        <scheme val="minor"/>
      </rPr>
      <t xml:space="preserve">Ordinært avfall                                                  </t>
    </r>
    <r>
      <rPr>
        <sz val="11"/>
        <color theme="1"/>
        <rFont val="Calibri"/>
        <family val="2"/>
        <scheme val="minor"/>
      </rPr>
      <t>( listen er ikke uttømmende)</t>
    </r>
  </si>
  <si>
    <r>
      <t xml:space="preserve">Farlig avfall </t>
    </r>
    <r>
      <rPr>
        <sz val="11"/>
        <color theme="1"/>
        <rFont val="Calibri"/>
        <family val="2"/>
        <scheme val="minor"/>
      </rPr>
      <t>(listen er ikke uttømmende)</t>
    </r>
  </si>
  <si>
    <r>
      <t xml:space="preserve">Sorteringsgrad </t>
    </r>
    <r>
      <rPr>
        <sz val="11"/>
        <color theme="1"/>
        <rFont val="Calibri"/>
        <family val="2"/>
        <scheme val="minor"/>
      </rPr>
      <t xml:space="preserve"> ( Sum sortert ordinært avfall + sum sortert farlig avfall) / sum avfall i alt - sorteringgraden skal være minst 60 % jf. TEK 10 § 9-8)</t>
    </r>
  </si>
  <si>
    <r>
      <t xml:space="preserve">Avfall/ areal </t>
    </r>
    <r>
      <rPr>
        <sz val="11"/>
        <color theme="1"/>
        <rFont val="Calibri"/>
        <family val="2"/>
        <scheme val="minor"/>
      </rPr>
      <t>(kg/m2)                              (sum avfall i alt / bruksareal)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</si>
</sst>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&lt;=99999999]##_ ##_ ##_ ##;\(\+##\)_ ##_ ##_ ##_ ##"/>
    <numFmt numFmtId="165" formatCode="_ * #,##0.000_ ;_ * \-#,##0.000_ ;_ * &quot;-&quot;??_ ;_ @_ 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5">
    <xf numFmtId="0" fontId="0" fillId="0" borderId="0" xfId="0"/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Protection="1"/>
    <xf numFmtId="0" fontId="6" fillId="0" borderId="1" xfId="0" applyFont="1" applyBorder="1" applyAlignment="1" applyProtection="1">
      <alignment vertical="top"/>
    </xf>
    <xf numFmtId="0" fontId="5" fillId="0" borderId="0" xfId="0" applyFont="1"/>
    <xf numFmtId="0" fontId="7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wrapText="1"/>
    </xf>
    <xf numFmtId="0" fontId="5" fillId="0" borderId="0" xfId="0" applyFont="1" applyAlignment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Alignment="1">
      <alignment vertical="top"/>
    </xf>
    <xf numFmtId="0" fontId="9" fillId="0" borderId="0" xfId="0" applyFont="1" applyProtection="1"/>
    <xf numFmtId="0" fontId="6" fillId="0" borderId="0" xfId="0" applyFont="1"/>
    <xf numFmtId="0" fontId="6" fillId="0" borderId="11" xfId="0" applyFont="1" applyBorder="1"/>
    <xf numFmtId="0" fontId="6" fillId="0" borderId="0" xfId="0" applyFont="1" applyBorder="1"/>
    <xf numFmtId="0" fontId="6" fillId="0" borderId="14" xfId="0" applyFont="1" applyBorder="1"/>
    <xf numFmtId="0" fontId="5" fillId="0" borderId="0" xfId="0" applyFont="1" applyBorder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/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Protection="1"/>
    <xf numFmtId="0" fontId="5" fillId="3" borderId="3" xfId="0" applyFont="1" applyFill="1" applyBorder="1" applyProtection="1"/>
    <xf numFmtId="0" fontId="5" fillId="3" borderId="4" xfId="0" applyFont="1" applyFill="1" applyBorder="1" applyProtection="1"/>
    <xf numFmtId="0" fontId="11" fillId="3" borderId="1" xfId="0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Protection="1"/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Protection="1"/>
    <xf numFmtId="165" fontId="5" fillId="0" borderId="1" xfId="2" applyNumberFormat="1" applyFont="1" applyFill="1" applyBorder="1" applyProtection="1">
      <protection locked="0"/>
    </xf>
    <xf numFmtId="165" fontId="5" fillId="0" borderId="1" xfId="2" applyNumberFormat="1" applyFont="1" applyFill="1" applyBorder="1" applyProtection="1"/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165" fontId="5" fillId="2" borderId="1" xfId="2" applyNumberFormat="1" applyFont="1" applyFill="1" applyBorder="1" applyProtection="1"/>
    <xf numFmtId="165" fontId="5" fillId="0" borderId="1" xfId="2" applyNumberFormat="1" applyFont="1" applyFill="1" applyBorder="1" applyAlignment="1" applyProtection="1">
      <alignment vertical="center"/>
      <protection locked="0"/>
    </xf>
    <xf numFmtId="165" fontId="5" fillId="0" borderId="1" xfId="2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10" fontId="5" fillId="0" borderId="1" xfId="1" applyNumberFormat="1" applyFont="1" applyFill="1" applyBorder="1" applyAlignment="1" applyProtection="1">
      <alignment vertical="center"/>
    </xf>
    <xf numFmtId="9" fontId="5" fillId="0" borderId="1" xfId="1" applyFont="1" applyFill="1" applyBorder="1" applyAlignment="1" applyProtection="1">
      <alignment vertical="center"/>
    </xf>
    <xf numFmtId="166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 wrapText="1"/>
    </xf>
    <xf numFmtId="0" fontId="6" fillId="0" borderId="2" xfId="0" applyFont="1" applyBorder="1" applyAlignment="1" applyProtection="1">
      <alignment vertical="top"/>
    </xf>
    <xf numFmtId="0" fontId="6" fillId="0" borderId="3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164" fontId="5" fillId="0" borderId="3" xfId="0" applyNumberFormat="1" applyFont="1" applyBorder="1" applyAlignment="1" applyProtection="1">
      <alignment horizontal="left" vertical="center"/>
      <protection locked="0"/>
    </xf>
    <xf numFmtId="164" fontId="5" fillId="0" borderId="4" xfId="0" applyNumberFormat="1" applyFont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10" fillId="4" borderId="2" xfId="0" applyFont="1" applyFill="1" applyBorder="1" applyAlignment="1" applyProtection="1">
      <alignment horizontal="left" vertical="center"/>
    </xf>
    <xf numFmtId="0" fontId="10" fillId="4" borderId="3" xfId="0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559607</xdr:colOff>
      <xdr:row>0</xdr:row>
      <xdr:rowOff>0</xdr:rowOff>
    </xdr:from>
    <xdr:to>
      <xdr:col>11</xdr:col>
      <xdr:colOff>79164</xdr:colOff>
      <xdr:row>4</xdr:row>
      <xdr:rowOff>180975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9957" y="0"/>
          <a:ext cx="995932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78"/>
  <sheetViews>
    <sheetView showGridLines="0" tabSelected="1" topLeftCell="A20" zoomScaleNormal="100" workbookViewId="0">
      <selection activeCell="D25" sqref="D25"/>
    </sheetView>
  </sheetViews>
  <sheetFormatPr defaultColWidth="11.453125" defaultRowHeight="14.5" x14ac:dyDescent="0.35"/>
  <cols>
    <col min="1" max="1" width="11.453125" style="4"/>
    <col min="2" max="2" width="1.81640625" style="4" customWidth="1"/>
    <col min="3" max="3" width="11.453125" style="4"/>
    <col min="4" max="4" width="12.81640625" style="4" customWidth="1"/>
    <col min="5" max="7" width="11.453125" style="4"/>
    <col min="8" max="8" width="14" style="4" customWidth="1"/>
    <col min="9" max="9" width="13.453125" style="4" customWidth="1"/>
    <col min="10" max="10" width="10.1796875" style="4" customWidth="1"/>
    <col min="11" max="11" width="11.81640625" style="4" customWidth="1"/>
    <col min="12" max="16384" width="11.453125" style="4"/>
  </cols>
  <sheetData>
    <row r="1" spans="1:12" ht="15.5" x14ac:dyDescent="0.35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</row>
    <row r="2" spans="1:12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.5" x14ac:dyDescent="0.45">
      <c r="A3" s="5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3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s="8" customFormat="1" ht="15.75" customHeight="1" x14ac:dyDescent="0.3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s="11" customFormat="1" ht="15.75" customHeight="1" x14ac:dyDescent="0.35">
      <c r="A7" s="9" t="s">
        <v>68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s="14" customFormat="1" ht="15.75" customHeight="1" x14ac:dyDescent="0.35">
      <c r="A8" s="12" t="s">
        <v>69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 ht="27" customHeight="1" x14ac:dyDescent="0.35">
      <c r="A9" s="127" t="s">
        <v>70</v>
      </c>
      <c r="B9" s="128"/>
      <c r="C9" s="128"/>
      <c r="D9" s="128"/>
      <c r="E9" s="128"/>
      <c r="F9" s="128"/>
      <c r="G9" s="128"/>
      <c r="H9" s="128"/>
      <c r="I9" s="128"/>
      <c r="J9" s="128"/>
      <c r="K9" s="129"/>
    </row>
    <row r="10" spans="1:12" x14ac:dyDescent="0.35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35">
      <c r="A11" s="130" t="s">
        <v>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2"/>
    </row>
    <row r="12" spans="1:12" ht="12.75" customHeight="1" x14ac:dyDescent="0.35">
      <c r="A12" s="133" t="s">
        <v>3</v>
      </c>
      <c r="B12" s="16" t="s">
        <v>4</v>
      </c>
      <c r="C12" s="16"/>
      <c r="D12" s="17" t="s">
        <v>5</v>
      </c>
      <c r="E12" s="17" t="s">
        <v>6</v>
      </c>
      <c r="F12" s="17" t="s">
        <v>7</v>
      </c>
      <c r="G12" s="17" t="s">
        <v>9</v>
      </c>
      <c r="H12" s="17" t="s">
        <v>10</v>
      </c>
      <c r="I12" s="17" t="s">
        <v>11</v>
      </c>
      <c r="J12" s="18"/>
      <c r="K12" s="19" t="s">
        <v>86</v>
      </c>
      <c r="L12" s="20"/>
    </row>
    <row r="13" spans="1:12" ht="21" customHeight="1" x14ac:dyDescent="0.35">
      <c r="A13" s="133"/>
      <c r="B13" s="147">
        <v>37</v>
      </c>
      <c r="C13" s="146"/>
      <c r="D13" s="21">
        <v>68.69</v>
      </c>
      <c r="E13" s="21"/>
      <c r="F13" s="21"/>
      <c r="G13" s="22"/>
      <c r="H13" s="21"/>
      <c r="I13" s="146" t="s">
        <v>87</v>
      </c>
      <c r="J13" s="146"/>
      <c r="K13" s="23">
        <v>61</v>
      </c>
      <c r="L13" s="24"/>
    </row>
    <row r="14" spans="1:12" ht="9.75" customHeight="1" x14ac:dyDescent="0.35">
      <c r="A14" s="133"/>
      <c r="B14" s="16" t="s">
        <v>8</v>
      </c>
      <c r="C14" s="16"/>
      <c r="D14" s="16"/>
      <c r="E14" s="16"/>
      <c r="F14" s="16"/>
      <c r="G14" s="17" t="s">
        <v>12</v>
      </c>
      <c r="H14" s="16" t="s">
        <v>13</v>
      </c>
      <c r="I14" s="16"/>
      <c r="J14" s="16"/>
      <c r="K14" s="16"/>
      <c r="L14" s="24"/>
    </row>
    <row r="15" spans="1:12" ht="18.75" customHeight="1" x14ac:dyDescent="0.35">
      <c r="A15" s="134"/>
      <c r="B15" s="147" t="s">
        <v>88</v>
      </c>
      <c r="C15" s="146"/>
      <c r="D15" s="146"/>
      <c r="E15" s="146"/>
      <c r="F15" s="148"/>
      <c r="G15" s="22">
        <v>8011</v>
      </c>
      <c r="H15" s="146" t="s">
        <v>87</v>
      </c>
      <c r="I15" s="146"/>
      <c r="J15" s="146"/>
      <c r="K15" s="148"/>
      <c r="L15" s="24"/>
    </row>
    <row r="16" spans="1:12" ht="10.5" customHeight="1" x14ac:dyDescent="0.35"/>
    <row r="17" spans="1:11" s="11" customFormat="1" x14ac:dyDescent="0.35">
      <c r="A17" s="135" t="s">
        <v>14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7"/>
    </row>
    <row r="18" spans="1:11" ht="23.25" customHeight="1" x14ac:dyDescent="0.35">
      <c r="A18" s="127" t="s">
        <v>15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9"/>
    </row>
    <row r="19" spans="1:11" s="11" customFormat="1" ht="23.25" customHeight="1" x14ac:dyDescent="0.35">
      <c r="A19" s="25"/>
      <c r="B19" s="26"/>
      <c r="C19" s="27"/>
      <c r="D19" s="28" t="s">
        <v>16</v>
      </c>
      <c r="E19" s="149" t="s">
        <v>17</v>
      </c>
      <c r="F19" s="149"/>
      <c r="G19" s="149"/>
      <c r="H19" s="149"/>
      <c r="I19" s="149"/>
      <c r="J19" s="149"/>
      <c r="K19" s="149"/>
    </row>
    <row r="20" spans="1:11" ht="36.75" customHeight="1" x14ac:dyDescent="0.35">
      <c r="A20" s="29"/>
      <c r="B20" s="30"/>
      <c r="C20" s="31"/>
      <c r="D20" s="32" t="s">
        <v>18</v>
      </c>
      <c r="E20" s="150" t="s">
        <v>19</v>
      </c>
      <c r="F20" s="151"/>
      <c r="G20" s="151"/>
      <c r="H20" s="151"/>
      <c r="I20" s="151"/>
      <c r="J20" s="152"/>
      <c r="K20" s="33" t="s">
        <v>20</v>
      </c>
    </row>
    <row r="21" spans="1:11" ht="37.5" customHeight="1" x14ac:dyDescent="0.35">
      <c r="A21" s="34"/>
      <c r="B21" s="35"/>
      <c r="C21" s="36"/>
      <c r="D21" s="37" t="s">
        <v>21</v>
      </c>
      <c r="E21" s="38" t="s">
        <v>22</v>
      </c>
      <c r="F21" s="143" t="s">
        <v>23</v>
      </c>
      <c r="G21" s="145"/>
      <c r="H21" s="37" t="s">
        <v>24</v>
      </c>
      <c r="I21" s="143" t="s">
        <v>23</v>
      </c>
      <c r="J21" s="145"/>
      <c r="K21" s="37" t="s">
        <v>25</v>
      </c>
    </row>
    <row r="22" spans="1:11" x14ac:dyDescent="0.35">
      <c r="A22" s="140"/>
      <c r="B22" s="141"/>
      <c r="C22" s="142"/>
      <c r="D22" s="39" t="s">
        <v>26</v>
      </c>
      <c r="E22" s="39" t="s">
        <v>27</v>
      </c>
      <c r="F22" s="122" t="s">
        <v>28</v>
      </c>
      <c r="G22" s="123"/>
      <c r="H22" s="39" t="s">
        <v>29</v>
      </c>
      <c r="I22" s="122" t="s">
        <v>30</v>
      </c>
      <c r="J22" s="123"/>
      <c r="K22" s="39" t="s">
        <v>31</v>
      </c>
    </row>
    <row r="23" spans="1:11" ht="27.75" customHeight="1" x14ac:dyDescent="0.35">
      <c r="A23" s="143" t="s">
        <v>90</v>
      </c>
      <c r="B23" s="144"/>
      <c r="C23" s="145"/>
      <c r="D23" s="40"/>
      <c r="E23" s="40"/>
      <c r="F23" s="138"/>
      <c r="G23" s="139"/>
      <c r="H23" s="40"/>
      <c r="I23" s="138"/>
      <c r="J23" s="139"/>
      <c r="K23" s="40"/>
    </row>
    <row r="24" spans="1:11" ht="22" customHeight="1" x14ac:dyDescent="0.35">
      <c r="A24" s="124" t="s">
        <v>32</v>
      </c>
      <c r="B24" s="125"/>
      <c r="C24" s="126"/>
      <c r="D24" s="41">
        <v>15</v>
      </c>
      <c r="E24" s="41"/>
      <c r="F24" s="116"/>
      <c r="G24" s="117"/>
      <c r="H24" s="41"/>
      <c r="I24" s="116"/>
      <c r="J24" s="117"/>
      <c r="K24" s="42">
        <f>E24+H24</f>
        <v>0</v>
      </c>
    </row>
    <row r="25" spans="1:11" ht="22" customHeight="1" x14ac:dyDescent="0.35">
      <c r="A25" s="124" t="s">
        <v>33</v>
      </c>
      <c r="B25" s="125"/>
      <c r="C25" s="126"/>
      <c r="D25" s="41"/>
      <c r="E25" s="41"/>
      <c r="F25" s="116"/>
      <c r="G25" s="117"/>
      <c r="H25" s="41"/>
      <c r="I25" s="116"/>
      <c r="J25" s="117"/>
      <c r="K25" s="42">
        <f t="shared" ref="K25:K46" si="0">E25+H25</f>
        <v>0</v>
      </c>
    </row>
    <row r="26" spans="1:11" ht="22" customHeight="1" x14ac:dyDescent="0.35">
      <c r="A26" s="124" t="s">
        <v>34</v>
      </c>
      <c r="B26" s="125"/>
      <c r="C26" s="126"/>
      <c r="D26" s="41"/>
      <c r="E26" s="41"/>
      <c r="F26" s="116"/>
      <c r="G26" s="117"/>
      <c r="H26" s="41"/>
      <c r="I26" s="116"/>
      <c r="J26" s="117"/>
      <c r="K26" s="42">
        <f t="shared" si="0"/>
        <v>0</v>
      </c>
    </row>
    <row r="27" spans="1:11" ht="22" customHeight="1" x14ac:dyDescent="0.35">
      <c r="A27" s="124" t="s">
        <v>35</v>
      </c>
      <c r="B27" s="125"/>
      <c r="C27" s="126"/>
      <c r="D27" s="41">
        <v>2.5</v>
      </c>
      <c r="E27" s="41"/>
      <c r="F27" s="116"/>
      <c r="G27" s="117"/>
      <c r="H27" s="41"/>
      <c r="I27" s="116"/>
      <c r="J27" s="117"/>
      <c r="K27" s="42">
        <f t="shared" si="0"/>
        <v>0</v>
      </c>
    </row>
    <row r="28" spans="1:11" ht="22" customHeight="1" x14ac:dyDescent="0.35">
      <c r="A28" s="124" t="s">
        <v>36</v>
      </c>
      <c r="B28" s="125"/>
      <c r="C28" s="126"/>
      <c r="D28" s="41"/>
      <c r="E28" s="41"/>
      <c r="F28" s="116"/>
      <c r="G28" s="117"/>
      <c r="H28" s="41"/>
      <c r="I28" s="116"/>
      <c r="J28" s="117"/>
      <c r="K28" s="42">
        <f t="shared" si="0"/>
        <v>0</v>
      </c>
    </row>
    <row r="29" spans="1:11" ht="22" customHeight="1" x14ac:dyDescent="0.35">
      <c r="A29" s="124" t="s">
        <v>37</v>
      </c>
      <c r="B29" s="125"/>
      <c r="C29" s="126"/>
      <c r="D29" s="41"/>
      <c r="E29" s="41"/>
      <c r="F29" s="116"/>
      <c r="G29" s="117"/>
      <c r="H29" s="41"/>
      <c r="I29" s="116"/>
      <c r="J29" s="117"/>
      <c r="K29" s="42">
        <f t="shared" si="0"/>
        <v>0</v>
      </c>
    </row>
    <row r="30" spans="1:11" ht="22" customHeight="1" x14ac:dyDescent="0.35">
      <c r="A30" s="124" t="s">
        <v>38</v>
      </c>
      <c r="B30" s="125"/>
      <c r="C30" s="126"/>
      <c r="D30" s="41"/>
      <c r="E30" s="41"/>
      <c r="F30" s="116"/>
      <c r="G30" s="117"/>
      <c r="H30" s="41"/>
      <c r="I30" s="116"/>
      <c r="J30" s="117"/>
      <c r="K30" s="42">
        <f t="shared" si="0"/>
        <v>0</v>
      </c>
    </row>
    <row r="31" spans="1:11" ht="22" customHeight="1" x14ac:dyDescent="0.35">
      <c r="A31" s="124" t="s">
        <v>39</v>
      </c>
      <c r="B31" s="125"/>
      <c r="C31" s="126"/>
      <c r="D31" s="41">
        <v>53</v>
      </c>
      <c r="E31" s="41"/>
      <c r="F31" s="116"/>
      <c r="G31" s="117"/>
      <c r="H31" s="41"/>
      <c r="I31" s="116"/>
      <c r="J31" s="117"/>
      <c r="K31" s="42">
        <f t="shared" si="0"/>
        <v>0</v>
      </c>
    </row>
    <row r="32" spans="1:11" ht="22" customHeight="1" x14ac:dyDescent="0.35">
      <c r="A32" s="124" t="s">
        <v>40</v>
      </c>
      <c r="B32" s="125"/>
      <c r="C32" s="126"/>
      <c r="D32" s="41">
        <v>0.2</v>
      </c>
      <c r="E32" s="41"/>
      <c r="F32" s="116"/>
      <c r="G32" s="117"/>
      <c r="H32" s="41"/>
      <c r="I32" s="116"/>
      <c r="J32" s="117"/>
      <c r="K32" s="42">
        <f t="shared" si="0"/>
        <v>0</v>
      </c>
    </row>
    <row r="33" spans="1:11" ht="22" customHeight="1" x14ac:dyDescent="0.35">
      <c r="A33" s="124" t="s">
        <v>41</v>
      </c>
      <c r="B33" s="125"/>
      <c r="C33" s="126"/>
      <c r="D33" s="41"/>
      <c r="E33" s="41"/>
      <c r="F33" s="116"/>
      <c r="G33" s="117"/>
      <c r="H33" s="41"/>
      <c r="I33" s="116"/>
      <c r="J33" s="117"/>
      <c r="K33" s="42">
        <f t="shared" si="0"/>
        <v>0</v>
      </c>
    </row>
    <row r="34" spans="1:11" ht="22" customHeight="1" x14ac:dyDescent="0.35">
      <c r="A34" s="68"/>
      <c r="B34" s="69"/>
      <c r="C34" s="70"/>
      <c r="D34" s="41"/>
      <c r="E34" s="41"/>
      <c r="F34" s="116"/>
      <c r="G34" s="117"/>
      <c r="H34" s="41"/>
      <c r="I34" s="116"/>
      <c r="J34" s="117"/>
      <c r="K34" s="42">
        <f t="shared" si="0"/>
        <v>0</v>
      </c>
    </row>
    <row r="35" spans="1:11" ht="22" customHeight="1" x14ac:dyDescent="0.35">
      <c r="A35" s="43"/>
      <c r="B35" s="44"/>
      <c r="C35" s="45"/>
      <c r="D35" s="41"/>
      <c r="E35" s="41"/>
      <c r="F35" s="153"/>
      <c r="G35" s="154"/>
      <c r="H35" s="41"/>
      <c r="I35" s="46"/>
      <c r="J35" s="47"/>
      <c r="K35" s="42">
        <f t="shared" si="0"/>
        <v>0</v>
      </c>
    </row>
    <row r="36" spans="1:11" ht="22" customHeight="1" x14ac:dyDescent="0.35">
      <c r="A36" s="68"/>
      <c r="B36" s="69"/>
      <c r="C36" s="70"/>
      <c r="D36" s="41"/>
      <c r="E36" s="41"/>
      <c r="F36" s="116"/>
      <c r="G36" s="117"/>
      <c r="H36" s="41"/>
      <c r="I36" s="116"/>
      <c r="J36" s="117"/>
      <c r="K36" s="42">
        <f t="shared" si="0"/>
        <v>0</v>
      </c>
    </row>
    <row r="37" spans="1:11" ht="22" customHeight="1" x14ac:dyDescent="0.35">
      <c r="A37" s="77" t="s">
        <v>42</v>
      </c>
      <c r="B37" s="78"/>
      <c r="C37" s="79"/>
      <c r="D37" s="42">
        <f>SUM(D24:D36)</f>
        <v>70.7</v>
      </c>
      <c r="E37" s="42">
        <f>SUM(E24:E36)</f>
        <v>0</v>
      </c>
      <c r="F37" s="118"/>
      <c r="G37" s="119"/>
      <c r="H37" s="42">
        <f>SUM(H24:H36)</f>
        <v>0</v>
      </c>
      <c r="I37" s="118"/>
      <c r="J37" s="119"/>
      <c r="K37" s="41">
        <f t="shared" si="0"/>
        <v>0</v>
      </c>
    </row>
    <row r="38" spans="1:11" ht="22" customHeight="1" x14ac:dyDescent="0.35">
      <c r="A38" s="77" t="s">
        <v>91</v>
      </c>
      <c r="B38" s="78"/>
      <c r="C38" s="79"/>
      <c r="D38" s="48"/>
      <c r="E38" s="48"/>
      <c r="F38" s="120"/>
      <c r="G38" s="121"/>
      <c r="H38" s="48"/>
      <c r="I38" s="120"/>
      <c r="J38" s="121"/>
      <c r="K38" s="48"/>
    </row>
    <row r="39" spans="1:11" s="11" customFormat="1" ht="21.75" customHeight="1" x14ac:dyDescent="0.35">
      <c r="A39" s="110" t="s">
        <v>71</v>
      </c>
      <c r="B39" s="111"/>
      <c r="C39" s="112"/>
      <c r="D39" s="49"/>
      <c r="E39" s="49"/>
      <c r="F39" s="94"/>
      <c r="G39" s="95"/>
      <c r="H39" s="49"/>
      <c r="I39" s="94"/>
      <c r="J39" s="95"/>
      <c r="K39" s="50">
        <f t="shared" si="0"/>
        <v>0</v>
      </c>
    </row>
    <row r="40" spans="1:11" s="11" customFormat="1" ht="37.5" customHeight="1" x14ac:dyDescent="0.35">
      <c r="A40" s="110" t="s">
        <v>72</v>
      </c>
      <c r="B40" s="111"/>
      <c r="C40" s="112"/>
      <c r="D40" s="49">
        <v>0.05</v>
      </c>
      <c r="E40" s="49"/>
      <c r="F40" s="94"/>
      <c r="G40" s="95"/>
      <c r="H40" s="49"/>
      <c r="I40" s="94"/>
      <c r="J40" s="95"/>
      <c r="K40" s="50">
        <f t="shared" si="0"/>
        <v>0</v>
      </c>
    </row>
    <row r="41" spans="1:11" s="11" customFormat="1" ht="22" customHeight="1" x14ac:dyDescent="0.35">
      <c r="A41" s="110" t="s">
        <v>73</v>
      </c>
      <c r="B41" s="111"/>
      <c r="C41" s="112"/>
      <c r="D41" s="49"/>
      <c r="E41" s="49"/>
      <c r="F41" s="94"/>
      <c r="G41" s="95"/>
      <c r="H41" s="49"/>
      <c r="I41" s="94"/>
      <c r="J41" s="95"/>
      <c r="K41" s="50">
        <f t="shared" si="0"/>
        <v>0</v>
      </c>
    </row>
    <row r="42" spans="1:11" s="11" customFormat="1" ht="22" customHeight="1" x14ac:dyDescent="0.35">
      <c r="A42" s="110" t="s">
        <v>74</v>
      </c>
      <c r="B42" s="111"/>
      <c r="C42" s="112"/>
      <c r="D42" s="49"/>
      <c r="E42" s="49"/>
      <c r="F42" s="51"/>
      <c r="G42" s="52"/>
      <c r="H42" s="49"/>
      <c r="I42" s="94"/>
      <c r="J42" s="95"/>
      <c r="K42" s="50">
        <f t="shared" si="0"/>
        <v>0</v>
      </c>
    </row>
    <row r="43" spans="1:11" s="11" customFormat="1" ht="22" customHeight="1" x14ac:dyDescent="0.35">
      <c r="A43" s="110" t="s">
        <v>75</v>
      </c>
      <c r="B43" s="111"/>
      <c r="C43" s="112"/>
      <c r="D43" s="49">
        <v>1.3</v>
      </c>
      <c r="E43" s="49"/>
      <c r="F43" s="51"/>
      <c r="G43" s="52"/>
      <c r="H43" s="49"/>
      <c r="I43" s="94"/>
      <c r="J43" s="95"/>
      <c r="K43" s="50">
        <f t="shared" si="0"/>
        <v>0</v>
      </c>
    </row>
    <row r="44" spans="1:11" s="11" customFormat="1" ht="22" customHeight="1" x14ac:dyDescent="0.35">
      <c r="A44" s="110" t="s">
        <v>76</v>
      </c>
      <c r="B44" s="111"/>
      <c r="C44" s="112"/>
      <c r="D44" s="49"/>
      <c r="E44" s="49"/>
      <c r="F44" s="51"/>
      <c r="G44" s="52"/>
      <c r="H44" s="49"/>
      <c r="I44" s="94"/>
      <c r="J44" s="95"/>
      <c r="K44" s="50">
        <f t="shared" si="0"/>
        <v>0</v>
      </c>
    </row>
    <row r="45" spans="1:11" s="11" customFormat="1" ht="22" customHeight="1" x14ac:dyDescent="0.35">
      <c r="A45" s="110" t="s">
        <v>77</v>
      </c>
      <c r="B45" s="111"/>
      <c r="C45" s="112"/>
      <c r="D45" s="49"/>
      <c r="E45" s="49"/>
      <c r="F45" s="94"/>
      <c r="G45" s="95"/>
      <c r="H45" s="49"/>
      <c r="I45" s="94"/>
      <c r="J45" s="95"/>
      <c r="K45" s="50">
        <f t="shared" si="0"/>
        <v>0</v>
      </c>
    </row>
    <row r="46" spans="1:11" s="11" customFormat="1" ht="22" customHeight="1" x14ac:dyDescent="0.35">
      <c r="A46" s="110" t="s">
        <v>78</v>
      </c>
      <c r="B46" s="111"/>
      <c r="C46" s="112"/>
      <c r="D46" s="49"/>
      <c r="E46" s="49"/>
      <c r="F46" s="94"/>
      <c r="G46" s="95"/>
      <c r="H46" s="49"/>
      <c r="I46" s="94"/>
      <c r="J46" s="95"/>
      <c r="K46" s="50">
        <f t="shared" si="0"/>
        <v>0</v>
      </c>
    </row>
    <row r="47" spans="1:11" s="11" customFormat="1" ht="22" customHeight="1" x14ac:dyDescent="0.35">
      <c r="A47" s="110" t="s">
        <v>79</v>
      </c>
      <c r="B47" s="111"/>
      <c r="C47" s="112"/>
      <c r="D47" s="49">
        <v>0.15</v>
      </c>
      <c r="E47" s="49"/>
      <c r="F47" s="51"/>
      <c r="G47" s="52"/>
      <c r="H47" s="49"/>
      <c r="I47" s="51"/>
      <c r="J47" s="52"/>
      <c r="K47" s="50"/>
    </row>
    <row r="48" spans="1:11" s="11" customFormat="1" ht="36" customHeight="1" x14ac:dyDescent="0.35">
      <c r="A48" s="110" t="s">
        <v>80</v>
      </c>
      <c r="B48" s="111"/>
      <c r="C48" s="112"/>
      <c r="D48" s="49"/>
      <c r="E48" s="49"/>
      <c r="F48" s="51"/>
      <c r="G48" s="52"/>
      <c r="H48" s="49"/>
      <c r="I48" s="51"/>
      <c r="J48" s="52"/>
      <c r="K48" s="50"/>
    </row>
    <row r="49" spans="1:11" s="11" customFormat="1" ht="22" customHeight="1" x14ac:dyDescent="0.35">
      <c r="A49" s="110" t="s">
        <v>81</v>
      </c>
      <c r="B49" s="111"/>
      <c r="C49" s="112"/>
      <c r="D49" s="49"/>
      <c r="E49" s="49"/>
      <c r="F49" s="51"/>
      <c r="G49" s="52"/>
      <c r="H49" s="49"/>
      <c r="I49" s="51"/>
      <c r="J49" s="52"/>
      <c r="K49" s="50"/>
    </row>
    <row r="50" spans="1:11" s="11" customFormat="1" ht="22" customHeight="1" x14ac:dyDescent="0.35">
      <c r="A50" s="110" t="s">
        <v>82</v>
      </c>
      <c r="B50" s="111"/>
      <c r="C50" s="112"/>
      <c r="D50" s="49"/>
      <c r="E50" s="49"/>
      <c r="F50" s="51"/>
      <c r="G50" s="52"/>
      <c r="H50" s="49"/>
      <c r="I50" s="51"/>
      <c r="J50" s="52"/>
      <c r="K50" s="50"/>
    </row>
    <row r="51" spans="1:11" s="11" customFormat="1" ht="22" customHeight="1" x14ac:dyDescent="0.35">
      <c r="A51" s="110" t="s">
        <v>83</v>
      </c>
      <c r="B51" s="111"/>
      <c r="C51" s="112"/>
      <c r="D51" s="49"/>
      <c r="E51" s="49"/>
      <c r="F51" s="51"/>
      <c r="G51" s="52"/>
      <c r="H51" s="49"/>
      <c r="I51" s="51"/>
      <c r="J51" s="52"/>
      <c r="K51" s="50"/>
    </row>
    <row r="52" spans="1:11" s="11" customFormat="1" ht="22" customHeight="1" x14ac:dyDescent="0.35">
      <c r="A52" s="110" t="s">
        <v>84</v>
      </c>
      <c r="B52" s="111"/>
      <c r="C52" s="112"/>
      <c r="D52" s="49"/>
      <c r="E52" s="49"/>
      <c r="F52" s="51"/>
      <c r="G52" s="52"/>
      <c r="H52" s="49"/>
      <c r="I52" s="51"/>
      <c r="J52" s="52"/>
      <c r="K52" s="50"/>
    </row>
    <row r="53" spans="1:11" s="11" customFormat="1" ht="22" customHeight="1" x14ac:dyDescent="0.35">
      <c r="A53" s="110" t="s">
        <v>85</v>
      </c>
      <c r="B53" s="111"/>
      <c r="C53" s="112"/>
      <c r="D53" s="49"/>
      <c r="E53" s="49"/>
      <c r="F53" s="51"/>
      <c r="G53" s="52"/>
      <c r="H53" s="49"/>
      <c r="I53" s="51"/>
      <c r="J53" s="52"/>
      <c r="K53" s="50"/>
    </row>
    <row r="54" spans="1:11" s="11" customFormat="1" ht="22" customHeight="1" x14ac:dyDescent="0.35">
      <c r="A54" s="68" t="s">
        <v>89</v>
      </c>
      <c r="B54" s="69"/>
      <c r="C54" s="70"/>
      <c r="D54" s="49">
        <v>0.2</v>
      </c>
      <c r="E54" s="49"/>
      <c r="F54" s="51"/>
      <c r="G54" s="52"/>
      <c r="H54" s="49"/>
      <c r="I54" s="51"/>
      <c r="J54" s="52"/>
      <c r="K54" s="50"/>
    </row>
    <row r="55" spans="1:11" s="11" customFormat="1" ht="22" customHeight="1" x14ac:dyDescent="0.35">
      <c r="A55" s="68"/>
      <c r="B55" s="69"/>
      <c r="C55" s="70"/>
      <c r="D55" s="49"/>
      <c r="E55" s="49"/>
      <c r="F55" s="51"/>
      <c r="G55" s="52"/>
      <c r="H55" s="49"/>
      <c r="I55" s="51"/>
      <c r="J55" s="52"/>
      <c r="K55" s="50"/>
    </row>
    <row r="56" spans="1:11" s="11" customFormat="1" ht="22" customHeight="1" x14ac:dyDescent="0.35">
      <c r="A56" s="68"/>
      <c r="B56" s="69"/>
      <c r="C56" s="70"/>
      <c r="D56" s="49"/>
      <c r="E56" s="49"/>
      <c r="F56" s="51"/>
      <c r="G56" s="52"/>
      <c r="H56" s="49"/>
      <c r="I56" s="51"/>
      <c r="J56" s="52"/>
      <c r="K56" s="50"/>
    </row>
    <row r="57" spans="1:11" s="11" customFormat="1" ht="22" customHeight="1" x14ac:dyDescent="0.35">
      <c r="A57" s="77" t="s">
        <v>43</v>
      </c>
      <c r="B57" s="78"/>
      <c r="C57" s="79"/>
      <c r="D57" s="50">
        <f>SUM(D39:D56)</f>
        <v>1.7</v>
      </c>
      <c r="E57" s="50">
        <f>SUM(E39:E56)</f>
        <v>0</v>
      </c>
      <c r="F57" s="97"/>
      <c r="G57" s="98"/>
      <c r="H57" s="50">
        <f>SUM(H39:H56)</f>
        <v>0</v>
      </c>
      <c r="I57" s="97"/>
      <c r="J57" s="98"/>
      <c r="K57" s="50">
        <f>E57+H57</f>
        <v>0</v>
      </c>
    </row>
    <row r="58" spans="1:11" s="11" customFormat="1" ht="22" customHeight="1" x14ac:dyDescent="0.35">
      <c r="A58" s="113" t="s">
        <v>44</v>
      </c>
      <c r="B58" s="114"/>
      <c r="C58" s="115"/>
      <c r="D58" s="49">
        <v>3.5</v>
      </c>
      <c r="E58" s="49"/>
      <c r="F58" s="94"/>
      <c r="G58" s="95"/>
      <c r="H58" s="49"/>
      <c r="I58" s="94"/>
      <c r="J58" s="95"/>
      <c r="K58" s="49"/>
    </row>
    <row r="59" spans="1:11" s="11" customFormat="1" ht="22" customHeight="1" x14ac:dyDescent="0.35">
      <c r="A59" s="77" t="s">
        <v>45</v>
      </c>
      <c r="B59" s="78"/>
      <c r="C59" s="79"/>
      <c r="D59" s="50">
        <f>D58+D57+D37</f>
        <v>75.900000000000006</v>
      </c>
      <c r="E59" s="50">
        <f>E58+E57+E37</f>
        <v>0</v>
      </c>
      <c r="F59" s="97"/>
      <c r="G59" s="98"/>
      <c r="H59" s="50">
        <f>H58+H57+H37</f>
        <v>0</v>
      </c>
      <c r="I59" s="97"/>
      <c r="J59" s="98"/>
      <c r="K59" s="50">
        <f>E59+H59</f>
        <v>0</v>
      </c>
    </row>
    <row r="60" spans="1:11" s="11" customFormat="1" ht="60.75" customHeight="1" x14ac:dyDescent="0.35">
      <c r="A60" s="80" t="s">
        <v>92</v>
      </c>
      <c r="B60" s="81"/>
      <c r="C60" s="82"/>
      <c r="D60" s="53">
        <f>IF(D59=0,"",(D57+D37)/D59)</f>
        <v>0.95388669301712781</v>
      </c>
      <c r="E60" s="54" t="str">
        <f>IF(E59=0,"",(E57+E37)/E59)</f>
        <v/>
      </c>
      <c r="F60" s="97"/>
      <c r="G60" s="98"/>
      <c r="H60" s="54" t="str">
        <f>IF(H59=0,"",(H57+H37)/H59)</f>
        <v/>
      </c>
      <c r="I60" s="97"/>
      <c r="J60" s="98"/>
      <c r="K60" s="54" t="str">
        <f>IF(K59=0,"",(K57+K37)/K59)</f>
        <v/>
      </c>
    </row>
    <row r="61" spans="1:11" s="11" customFormat="1" ht="22" customHeight="1" x14ac:dyDescent="0.35">
      <c r="A61" s="80" t="s">
        <v>93</v>
      </c>
      <c r="B61" s="81"/>
      <c r="C61" s="82"/>
      <c r="D61" s="55">
        <f>IF(K13=0,"",D59/$K$13)*1000</f>
        <v>1244.2622950819673</v>
      </c>
      <c r="E61" s="56">
        <f>IF(K13=0,"",E59/$K$13)</f>
        <v>0</v>
      </c>
      <c r="F61" s="97"/>
      <c r="G61" s="98"/>
      <c r="H61" s="56">
        <f>IF(K13=0,"",H59/$K$13)</f>
        <v>0</v>
      </c>
      <c r="I61" s="97"/>
      <c r="J61" s="98"/>
      <c r="K61" s="56">
        <f>IF(K13=0,"",K59/$K$13)</f>
        <v>0</v>
      </c>
    </row>
    <row r="63" spans="1:11" ht="20.25" customHeight="1" x14ac:dyDescent="0.35">
      <c r="A63" s="99" t="s">
        <v>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1"/>
    </row>
    <row r="64" spans="1:11" ht="30.75" customHeight="1" x14ac:dyDescent="0.35">
      <c r="A64" s="105" t="s">
        <v>47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210.75" customHeight="1" x14ac:dyDescent="0.35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4"/>
    </row>
    <row r="67" spans="1:11" s="11" customFormat="1" x14ac:dyDescent="0.35">
      <c r="A67" s="85" t="s">
        <v>48</v>
      </c>
      <c r="B67" s="86"/>
      <c r="C67" s="86"/>
      <c r="D67" s="86"/>
      <c r="E67" s="86"/>
      <c r="F67" s="86"/>
      <c r="G67" s="86"/>
      <c r="H67" s="86"/>
      <c r="I67" s="86"/>
      <c r="J67" s="86"/>
      <c r="K67" s="87"/>
    </row>
    <row r="68" spans="1:11" s="11" customFormat="1" x14ac:dyDescent="0.35">
      <c r="A68" s="89" t="s">
        <v>49</v>
      </c>
      <c r="B68" s="90"/>
      <c r="C68" s="90"/>
      <c r="D68" s="90"/>
      <c r="E68" s="90"/>
      <c r="F68" s="90"/>
      <c r="G68" s="91"/>
      <c r="H68" s="57" t="s">
        <v>50</v>
      </c>
      <c r="I68" s="88" t="s">
        <v>51</v>
      </c>
      <c r="J68" s="88"/>
      <c r="K68" s="88"/>
    </row>
    <row r="69" spans="1:11" s="11" customFormat="1" x14ac:dyDescent="0.35">
      <c r="A69" s="92" t="s">
        <v>53</v>
      </c>
      <c r="B69" s="92"/>
      <c r="C69" s="92"/>
      <c r="D69" s="92"/>
      <c r="E69" s="92"/>
      <c r="F69" s="92"/>
      <c r="G69" s="92"/>
      <c r="H69" s="58" t="s">
        <v>54</v>
      </c>
      <c r="I69" s="59"/>
      <c r="J69" s="60" t="s">
        <v>52</v>
      </c>
      <c r="K69" s="61"/>
    </row>
    <row r="70" spans="1:11" s="11" customFormat="1" x14ac:dyDescent="0.3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11" customFormat="1" x14ac:dyDescent="0.35">
      <c r="A71" s="93" t="s">
        <v>55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1" s="11" customFormat="1" x14ac:dyDescent="0.35">
      <c r="A72" s="108" t="s">
        <v>56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1" s="11" customFormat="1" x14ac:dyDescent="0.35">
      <c r="A73" s="109" t="s">
        <v>57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22" customHeight="1" x14ac:dyDescent="0.35">
      <c r="A74" s="63" t="s">
        <v>58</v>
      </c>
      <c r="B74" s="64"/>
      <c r="C74" s="83"/>
      <c r="D74" s="83"/>
      <c r="E74" s="83"/>
      <c r="F74" s="83"/>
      <c r="G74" s="83"/>
      <c r="H74" s="83"/>
      <c r="I74" s="83"/>
      <c r="J74" s="83"/>
      <c r="K74" s="84"/>
    </row>
    <row r="75" spans="1:11" ht="22" customHeight="1" x14ac:dyDescent="0.35">
      <c r="A75" s="65" t="s">
        <v>59</v>
      </c>
      <c r="B75" s="66"/>
      <c r="C75" s="71"/>
      <c r="D75" s="71"/>
      <c r="E75" s="72"/>
      <c r="F75" s="65" t="s">
        <v>63</v>
      </c>
      <c r="G75" s="75"/>
      <c r="H75" s="76"/>
      <c r="I75" s="65" t="s">
        <v>64</v>
      </c>
      <c r="J75" s="75"/>
      <c r="K75" s="76"/>
    </row>
    <row r="76" spans="1:11" ht="22" customHeight="1" x14ac:dyDescent="0.35">
      <c r="A76" s="65" t="s">
        <v>60</v>
      </c>
      <c r="B76" s="66"/>
      <c r="C76" s="71"/>
      <c r="D76" s="71"/>
      <c r="E76" s="71"/>
      <c r="F76" s="71"/>
      <c r="G76" s="71"/>
      <c r="H76" s="71"/>
      <c r="I76" s="71"/>
      <c r="J76" s="71"/>
      <c r="K76" s="72"/>
    </row>
    <row r="77" spans="1:11" ht="22" customHeight="1" x14ac:dyDescent="0.35">
      <c r="A77" s="96" t="s">
        <v>65</v>
      </c>
      <c r="B77" s="96"/>
      <c r="C77" s="65" t="s">
        <v>62</v>
      </c>
      <c r="D77" s="73"/>
      <c r="E77" s="73"/>
      <c r="F77" s="73"/>
      <c r="G77" s="73"/>
      <c r="H77" s="73"/>
      <c r="I77" s="73"/>
      <c r="J77" s="73"/>
      <c r="K77" s="74"/>
    </row>
    <row r="78" spans="1:11" ht="22" customHeight="1" x14ac:dyDescent="0.35">
      <c r="A78" s="65" t="s">
        <v>61</v>
      </c>
      <c r="B78" s="66"/>
      <c r="C78" s="67"/>
      <c r="D78" s="71"/>
      <c r="E78" s="71"/>
      <c r="F78" s="71"/>
      <c r="G78" s="71"/>
      <c r="H78" s="71"/>
      <c r="I78" s="71"/>
      <c r="J78" s="71"/>
      <c r="K78" s="72"/>
    </row>
  </sheetData>
  <sheetProtection selectLockedCells="1"/>
  <mergeCells count="126">
    <mergeCell ref="A34:C34"/>
    <mergeCell ref="A26:C26"/>
    <mergeCell ref="A27:C27"/>
    <mergeCell ref="A28:C28"/>
    <mergeCell ref="F35:G35"/>
    <mergeCell ref="I30:J30"/>
    <mergeCell ref="F31:G31"/>
    <mergeCell ref="F26:G26"/>
    <mergeCell ref="A24:C24"/>
    <mergeCell ref="A25:C25"/>
    <mergeCell ref="A29:C29"/>
    <mergeCell ref="A30:C30"/>
    <mergeCell ref="A31:C31"/>
    <mergeCell ref="F27:G27"/>
    <mergeCell ref="I27:J27"/>
    <mergeCell ref="F28:G28"/>
    <mergeCell ref="I28:J28"/>
    <mergeCell ref="F29:G29"/>
    <mergeCell ref="I29:J29"/>
    <mergeCell ref="F30:G30"/>
    <mergeCell ref="A9:K9"/>
    <mergeCell ref="A11:K11"/>
    <mergeCell ref="A12:A15"/>
    <mergeCell ref="A17:K17"/>
    <mergeCell ref="F23:G23"/>
    <mergeCell ref="I23:J23"/>
    <mergeCell ref="A22:C22"/>
    <mergeCell ref="A23:C23"/>
    <mergeCell ref="I13:J13"/>
    <mergeCell ref="B13:C13"/>
    <mergeCell ref="B15:F15"/>
    <mergeCell ref="H15:K15"/>
    <mergeCell ref="A18:K18"/>
    <mergeCell ref="E19:K19"/>
    <mergeCell ref="E20:J20"/>
    <mergeCell ref="F21:G21"/>
    <mergeCell ref="I21:J21"/>
    <mergeCell ref="F22:G22"/>
    <mergeCell ref="A47:C47"/>
    <mergeCell ref="A48:C48"/>
    <mergeCell ref="A49:C49"/>
    <mergeCell ref="A50:C50"/>
    <mergeCell ref="I22:J22"/>
    <mergeCell ref="F24:G24"/>
    <mergeCell ref="I24:J24"/>
    <mergeCell ref="F25:G25"/>
    <mergeCell ref="I25:J25"/>
    <mergeCell ref="A42:C42"/>
    <mergeCell ref="A43:C43"/>
    <mergeCell ref="A44:C44"/>
    <mergeCell ref="I42:J42"/>
    <mergeCell ref="I43:J43"/>
    <mergeCell ref="I26:J26"/>
    <mergeCell ref="F33:G33"/>
    <mergeCell ref="I33:J33"/>
    <mergeCell ref="F34:G34"/>
    <mergeCell ref="I34:J34"/>
    <mergeCell ref="I31:J31"/>
    <mergeCell ref="F32:G32"/>
    <mergeCell ref="I32:J32"/>
    <mergeCell ref="A32:C32"/>
    <mergeCell ref="A33:C33"/>
    <mergeCell ref="A45:C45"/>
    <mergeCell ref="A46:C46"/>
    <mergeCell ref="F36:G36"/>
    <mergeCell ref="I36:J36"/>
    <mergeCell ref="A36:C36"/>
    <mergeCell ref="A37:C37"/>
    <mergeCell ref="A38:C38"/>
    <mergeCell ref="A39:C39"/>
    <mergeCell ref="F37:G37"/>
    <mergeCell ref="I37:J37"/>
    <mergeCell ref="F38:G38"/>
    <mergeCell ref="I38:J38"/>
    <mergeCell ref="F39:G39"/>
    <mergeCell ref="I39:J39"/>
    <mergeCell ref="I44:J44"/>
    <mergeCell ref="A40:C40"/>
    <mergeCell ref="A41:C41"/>
    <mergeCell ref="F40:G40"/>
    <mergeCell ref="I40:J40"/>
    <mergeCell ref="F41:G41"/>
    <mergeCell ref="I41:J41"/>
    <mergeCell ref="F45:G45"/>
    <mergeCell ref="I45:J45"/>
    <mergeCell ref="F46:G46"/>
    <mergeCell ref="I46:J46"/>
    <mergeCell ref="A77:B77"/>
    <mergeCell ref="I57:J57"/>
    <mergeCell ref="F58:G58"/>
    <mergeCell ref="I58:J58"/>
    <mergeCell ref="A63:K63"/>
    <mergeCell ref="A65:K65"/>
    <mergeCell ref="F59:G59"/>
    <mergeCell ref="I59:J59"/>
    <mergeCell ref="F60:G60"/>
    <mergeCell ref="I60:J60"/>
    <mergeCell ref="F61:G61"/>
    <mergeCell ref="I61:J61"/>
    <mergeCell ref="F57:G57"/>
    <mergeCell ref="A64:K64"/>
    <mergeCell ref="A72:K72"/>
    <mergeCell ref="A73:K73"/>
    <mergeCell ref="A57:C57"/>
    <mergeCell ref="A51:C51"/>
    <mergeCell ref="A52:C52"/>
    <mergeCell ref="A53:C53"/>
    <mergeCell ref="A54:C54"/>
    <mergeCell ref="A55:C55"/>
    <mergeCell ref="A58:C58"/>
    <mergeCell ref="A56:C56"/>
    <mergeCell ref="D78:K78"/>
    <mergeCell ref="D77:K77"/>
    <mergeCell ref="C76:K76"/>
    <mergeCell ref="G75:H75"/>
    <mergeCell ref="J75:K75"/>
    <mergeCell ref="C75:E75"/>
    <mergeCell ref="A59:C59"/>
    <mergeCell ref="A60:C60"/>
    <mergeCell ref="C74:K74"/>
    <mergeCell ref="A67:K67"/>
    <mergeCell ref="I68:K68"/>
    <mergeCell ref="A68:G68"/>
    <mergeCell ref="A69:G69"/>
    <mergeCell ref="A71:K71"/>
    <mergeCell ref="A61:C61"/>
  </mergeCells>
  <pageMargins left="0.70866141732283472" right="0.31496062992125984" top="0.74803149606299213" bottom="0.35433070866141736" header="0.31496062992125984" footer="0.31496062992125984"/>
  <pageSetup paperSize="9" scale="75" orientation="portrait" r:id="rId1"/>
  <headerFooter>
    <oddFooter>&amp;L&amp;"-,Fet"&amp;9Blankett 5179 Bokmål Utgitt av Direktoratet for byggkvalitet&amp;C01.08.2012&amp;R&amp;P av &amp;N</oddFooter>
  </headerFooter>
  <rowBreaks count="1" manualBreakCount="1">
    <brk id="46" max="10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gdokumenter" ma:contentTypeID="0x010100EE42AAF3FF126647B3C754A29D2F9A45002BBE7D3845B77F479B266A488EBF9260" ma:contentTypeVersion="21" ma:contentTypeDescription="" ma:contentTypeScope="" ma:versionID="5dc4962fa935e4548b58127f60da6253">
  <xsd:schema xmlns:xsd="http://www.w3.org/2001/XMLSchema" xmlns:xs="http://www.w3.org/2001/XMLSchema" xmlns:p="http://schemas.microsoft.com/office/2006/metadata/properties" xmlns:ns2="96523ea3-7f36-4013-af73-c1ad56cb3e39" xmlns:ns3="10297ffb-6faf-4824-bb66-6fa0d5c6b2f5" xmlns:ns4="1e21b86c-a85d-4958-9dd1-d0a4279b0cad" xmlns:ns5="http://schemas.microsoft.com/sharepoint/v4" targetNamespace="http://schemas.microsoft.com/office/2006/metadata/properties" ma:root="true" ma:fieldsID="68636db06ba2444b1603422c408c6f69" ns2:_="" ns3:_="" ns4:_="" ns5:_="">
    <xsd:import namespace="96523ea3-7f36-4013-af73-c1ad56cb3e39"/>
    <xsd:import namespace="10297ffb-6faf-4824-bb66-6fa0d5c6b2f5"/>
    <xsd:import namespace="1e21b86c-a85d-4958-9dd1-d0a4279b0ca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11bad34323a40eba9fa4713ad426d60" minOccurs="0"/>
                <xsd:element ref="ns3:TaxCatchAll" minOccurs="0"/>
                <xsd:element ref="ns3:TaxCatchAllLabel" minOccurs="0"/>
                <xsd:element ref="ns2:eb2b230f0c4f4313afe0602ee335e592" minOccurs="0"/>
                <xsd:element ref="ns2:i2fbd11e79804f92909fc960d1b408ba" minOccurs="0"/>
                <xsd:element ref="ns2:Eier"/>
                <xsd:element ref="ns4:Innholdskategori" minOccurs="0"/>
                <xsd:element ref="ns4:Tema" minOccurs="0"/>
                <xsd:element ref="ns4:_x00c5_r" minOccurs="0"/>
                <xsd:element ref="ns2:SharedWithUsers" minOccurs="0"/>
                <xsd:element ref="ns2:SharedWithDetails" minOccurs="0"/>
                <xsd:element ref="ns4:ob0d4c53d432455a84137e96cc6325b1" minOccurs="0"/>
                <xsd:element ref="ns5:IconOverlay" minOccurs="0"/>
                <xsd:element ref="ns4:Validation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23ea3-7f36-4013-af73-c1ad56cb3e39" elementFormDefault="qualified">
    <xsd:import namespace="http://schemas.microsoft.com/office/2006/documentManagement/types"/>
    <xsd:import namespace="http://schemas.microsoft.com/office/infopath/2007/PartnerControls"/>
    <xsd:element name="e11bad34323a40eba9fa4713ad426d60" ma:index="8" nillable="true" ma:displayName="Anleggstype_0" ma:hidden="true" ma:internalName="e11bad34323a40eba9fa4713ad426d60">
      <xsd:simpleType>
        <xsd:restriction base="dms:Note"/>
      </xsd:simpleType>
    </xsd:element>
    <xsd:element name="eb2b230f0c4f4313afe0602ee335e592" ma:index="12" ma:taxonomy="true" ma:internalName="eb2b230f0c4f4313afe0602ee335e592" ma:taxonomyFieldName="Dokumenttype" ma:displayName="Dokumenttype" ma:default="" ma:fieldId="{eb2b230f-0c4f-4313-afe0-602ee335e592}" ma:sspId="36ba8a11-c170-4d93-a6b3-de3dc91d54c5" ma:termSetId="887e65d9-c958-4cba-8913-912f1de5096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fbd11e79804f92909fc960d1b408ba" ma:index="14" nillable="true" ma:taxonomy="true" ma:internalName="i2fbd11e79804f92909fc960d1b408ba" ma:taxonomyFieldName="_x004e_S3451" ma:displayName="NS3451" ma:readOnly="false" ma:fieldId="{22fbd11e-7980-4f92-909f-c960d1b408ba}" ma:sspId="36ba8a11-c170-4d93-a6b3-de3dc91d54c5" ma:termSetId="bd6ea413-b5ab-4644-88de-cf16af757f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ier" ma:index="16" ma:displayName="Eier" ma:list="UserInfo" ma:SharePointGroup="0" ma:internalName="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6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7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97ffb-6faf-4824-bb66-6fa0d5c6b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3567096f-973f-4613-b1a1-342b358f86d6}" ma:internalName="TaxCatchAll" ma:showField="CatchAllData" ma:web="96523ea3-7f36-4013-af73-c1ad56cb3e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567096f-973f-4613-b1a1-342b358f86d6}" ma:internalName="TaxCatchAllLabel" ma:readOnly="true" ma:showField="CatchAllDataLabel" ma:web="96523ea3-7f36-4013-af73-c1ad56cb3e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21b86c-a85d-4958-9dd1-d0a4279b0cad" elementFormDefault="qualified">
    <xsd:import namespace="http://schemas.microsoft.com/office/2006/documentManagement/types"/>
    <xsd:import namespace="http://schemas.microsoft.com/office/infopath/2007/PartnerControls"/>
    <xsd:element name="Innholdskategori" ma:index="17" nillable="true" ma:displayName="Innholdskategori" ma:default="Ikke definert" ma:format="Dropdown" ma:internalName="Innholdskategori">
      <xsd:simpleType>
        <xsd:restriction base="dms:Choice">
          <xsd:enumeration value="Kurs og konferanser"/>
          <xsd:enumeration value="Presentasjoner"/>
          <xsd:enumeration value="Artikler/eksterne rapporter"/>
          <xsd:enumeration value="Markedsføring"/>
          <xsd:enumeration value="Programvare"/>
          <xsd:enumeration value="Underleverandør"/>
          <xsd:enumeration value="Rapporter/notater"/>
          <xsd:enumeration value="Maler/beregninger"/>
          <xsd:enumeration value="Sjekklister"/>
          <xsd:enumeration value="Eksempler"/>
          <xsd:enumeration value="Tegninger/kart/figurer"/>
          <xsd:enumeration value="Ikke definert"/>
          <xsd:enumeration value="Øvrige lister"/>
        </xsd:restriction>
      </xsd:simpleType>
    </xsd:element>
    <xsd:element name="Tema" ma:index="18" nillable="true" ma:displayName="Tema" ma:internalName="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YG-Berg"/>
                    <xsd:enumeration value="HYG-Løsmasser"/>
                    <xsd:enumeration value="HYG-Umettet sone"/>
                    <xsd:enumeration value="HYG-Hydrogeokjemi"/>
                    <xsd:enumeration value="HYG-Vannforsyning"/>
                    <xsd:enumeration value="HYG-GeoEnergi"/>
                    <xsd:enumeration value="MAR- Marinbiologi"/>
                    <xsd:enumeration value="MAR- Sediment"/>
                    <xsd:enumeration value="MAR- Vann"/>
                    <xsd:enumeration value="MAR- Akutt forurensning"/>
                    <xsd:enumeration value="MAR- Skip/ installasjoner"/>
                    <xsd:enumeration value="MKR-Helse- og miljøfarlige stoffer"/>
                    <xsd:enumeration value="MKR-Gjenbruk"/>
                    <xsd:enumeration value="MKR-Lavforurenset betong og tegl"/>
                    <xsd:enumeration value="MKR-Risikovurdering"/>
                    <xsd:enumeration value="MKR-Forum for miljøkartlegging og riving"/>
                    <xsd:enumeration value="TER – Vilt"/>
                    <xsd:enumeration value="TER – Fugl"/>
                    <xsd:enumeration value="TER – Vegetasjon"/>
                    <xsd:enumeration value="TER – Naturforvaltning"/>
                    <xsd:enumeration value="TER – Revegetering"/>
                    <xsd:enumeration value="VAN-Vannforskriften"/>
                    <xsd:enumeration value="VAN-Vannprøvetaking"/>
                    <xsd:enumeration value="VAN-Vann-nett"/>
                    <xsd:enumeration value="VAN-Vannmiljø"/>
                    <xsd:enumeration value="VAN-Annet"/>
                  </xsd:restriction>
                </xsd:simpleType>
              </xsd:element>
            </xsd:sequence>
          </xsd:extension>
        </xsd:complexContent>
      </xsd:complexType>
    </xsd:element>
    <xsd:element name="_x00c5_r" ma:index="19" nillable="true" ma:displayName="År" ma:internalName="_x00c5_r">
      <xsd:simpleType>
        <xsd:restriction base="dms:Text">
          <xsd:maxLength value="255"/>
        </xsd:restriction>
      </xsd:simpleType>
    </xsd:element>
    <xsd:element name="ob0d4c53d432455a84137e96cc6325b1" ma:index="23" ma:taxonomy="true" ma:internalName="ob0d4c53d432455a84137e96cc6325b1" ma:taxonomyFieldName="Delfag" ma:displayName="Delfag" ma:default="" ma:fieldId="{8b0d4c53-d432-455a-8413-7e96cc6325b1}" ma:taxonomyMulti="true" ma:sspId="36ba8a11-c170-4d93-a6b3-de3dc91d54c5" ma:termSetId="a036a14c-f7a4-4348-9f24-7f7b7da1928d" ma:anchorId="67b58b76-aaee-4583-8078-0d394a84273d" ma:open="false" ma:isKeyword="false">
      <xsd:complexType>
        <xsd:sequence>
          <xsd:element ref="pc:Terms" minOccurs="0" maxOccurs="1"/>
        </xsd:sequence>
      </xsd:complexType>
    </xsd:element>
    <xsd:element name="Validation" ma:index="25" nillable="true" ma:displayName="Validation" ma:default="Yes" ma:format="Dropdown" ma:internalName="Validation">
      <xsd:simpleType>
        <xsd:restriction base="dms:Choice">
          <xsd:enumeration value="Yes"/>
          <xsd:enumeration value="No"/>
        </xsd:restriction>
      </xsd:simpleType>
    </xsd:element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11bad34323a40eba9fa4713ad426d60 xmlns="96523ea3-7f36-4013-af73-c1ad56cb3e39" xsi:nil="true"/>
    <TaxCatchAll xmlns="10297ffb-6faf-4824-bb66-6fa0d5c6b2f5">
      <Value>19</Value>
      <Value>103</Value>
    </TaxCatchAll>
    <i2fbd11e79804f92909fc960d1b408ba xmlns="96523ea3-7f36-4013-af73-c1ad56cb3e39">
      <Terms xmlns="http://schemas.microsoft.com/office/infopath/2007/PartnerControls"/>
    </i2fbd11e79804f92909fc960d1b408ba>
    <ob0d4c53d432455a84137e96cc6325b1 xmlns="1e21b86c-a85d-4958-9dd1-d0a4279b0c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Miljøkartlegging og riving</TermName>
          <TermId xmlns="http://schemas.microsoft.com/office/infopath/2007/PartnerControls">d4d29faf-7211-4206-959a-cfb1beb167f2</TermId>
        </TermInfo>
      </Terms>
    </ob0d4c53d432455a84137e96cc6325b1>
    <Validation xmlns="1e21b86c-a85d-4958-9dd1-d0a4279b0cad">Yes</Validation>
    <IconOverlay xmlns="http://schemas.microsoft.com/sharepoint/v4" xsi:nil="true"/>
    <Innholdskategori xmlns="1e21b86c-a85d-4958-9dd1-d0a4279b0cad">Maler/beregninger</Innholdskategori>
    <eb2b230f0c4f4313afe0602ee335e592 xmlns="96523ea3-7f36-4013-af73-c1ad56cb3e3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Maler/beregninger</TermName>
          <TermId xmlns="http://schemas.microsoft.com/office/infopath/2007/PartnerControls">6ed636a8-046f-4e5e-a255-9d9c2c7f3fd5</TermId>
        </TermInfo>
      </Terms>
    </eb2b230f0c4f4313afe0602ee335e592>
    <_x00c5_r xmlns="1e21b86c-a85d-4958-9dd1-d0a4279b0cad" xsi:nil="true"/>
    <Eier xmlns="96523ea3-7f36-4013-af73-c1ad56cb3e39">
      <UserInfo>
        <DisplayName>Ulla Kristian Mejlgaard</DisplayName>
        <AccountId>359</AccountId>
        <AccountType/>
      </UserInfo>
    </Eier>
    <Tema xmlns="1e21b86c-a85d-4958-9dd1-d0a4279b0cad">
      <Value>MKR-Forum for miljøkartlegging og riving</Value>
    </Tem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86D564-3AC8-42A3-A783-39D669C20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23ea3-7f36-4013-af73-c1ad56cb3e39"/>
    <ds:schemaRef ds:uri="10297ffb-6faf-4824-bb66-6fa0d5c6b2f5"/>
    <ds:schemaRef ds:uri="1e21b86c-a85d-4958-9dd1-d0a4279b0ca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B5DD84-B664-4ED3-911E-DD1B3C720885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10297ffb-6faf-4824-bb66-6fa0d5c6b2f5"/>
    <ds:schemaRef ds:uri="1e21b86c-a85d-4958-9dd1-d0a4279b0cad"/>
    <ds:schemaRef ds:uri="http://purl.org/dc/elements/1.1/"/>
    <ds:schemaRef ds:uri="http://schemas.microsoft.com/sharepoint/v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6523ea3-7f36-4013-af73-c1ad56cb3e3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FF81-D1C5-419E-BA18-EAFEF17A7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Ark1</vt:lpstr>
      <vt:lpstr>'Ark1'!Print_Area</vt:lpstr>
      <vt:lpstr>'Ark1'!Print_Titles</vt:lpstr>
    </vt:vector>
  </TitlesOfParts>
  <Company>Sluttbruker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Avfallsplan riving Blankett 5179 (ny - brukes - ikke offisiell blankett fra DiBK)</dc:title>
  <dc:creator>Tore Sørbø</dc:creator>
  <cp:lastModifiedBy>Ulla Kristian Mejlgaard</cp:lastModifiedBy>
  <cp:lastPrinted>2013-01-28T09:33:38Z</cp:lastPrinted>
  <dcterms:created xsi:type="dcterms:W3CDTF">2012-06-12T08:45:38Z</dcterms:created>
  <dcterms:modified xsi:type="dcterms:W3CDTF">2018-05-30T14:51:55Z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0x010100EE42AAF3FF126647B3C754A29D2F9A45002BBE7D3845B77F479B266A488EBF9260</vt:lpwstr>
  </property>
  <property fmtid="{D5CDD505-2E9C-101B-9397-08002B2CF9AE}" pid="3" name="Anleggstype">
    <vt:lpwstr/>
  </property>
  <property fmtid="{D5CDD505-2E9C-101B-9397-08002B2CF9AE}" pid="4" name="Dokumenttype">
    <vt:lpwstr>19;#Maler/beregninger|6ed636a8-046f-4e5e-a255-9d9c2c7f3fd5</vt:lpwstr>
  </property>
  <property fmtid="{D5CDD505-2E9C-101B-9397-08002B2CF9AE}" pid="5" name="NS3451">
    <vt:lpwstr/>
  </property>
  <property fmtid="{D5CDD505-2E9C-101B-9397-08002B2CF9AE}" pid="6" name="Delfag">
    <vt:lpwstr>103;#Miljøkartlegging og riving|d4d29faf-7211-4206-959a-cfb1beb167f2</vt:lpwstr>
  </property>
</Properties>
</file>