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ykehusinnkjop.sharepoint.com/sites/SAK-00010639-2022/Shared Documents/General/4 Konkurransegrunnlag/4.1 Tilbudsdokumenter under arbeid/"/>
    </mc:Choice>
  </mc:AlternateContent>
  <xr:revisionPtr revIDLastSave="2" documentId="8_{20B995C8-C7B5-43A9-A9ED-47B154D4FFF5}" xr6:coauthVersionLast="47" xr6:coauthVersionMax="47" xr10:uidLastSave="{D5B0017B-91C0-45F9-B051-34F5622AEABB}"/>
  <workbookProtection workbookAlgorithmName="SHA-512" workbookHashValue="jYvNarRxw25hdHWHCCLZ3H255lhIdNMzC9euZorWPIdh8yXPRE+P3tXlQjbH2zq7S079t6w3qDSbGnp9sTIp4Q==" workbookSaltValue="+Xb4wTpdZES045ebznB+Dw==" workbookSpinCount="100000" lockStructure="1"/>
  <bookViews>
    <workbookView xWindow="-120" yWindow="-120" windowWidth="29040" windowHeight="17640" tabRatio="928" xr2:uid="{E434FDD3-7FEC-4401-A87D-A266EBC4CED7}"/>
  </bookViews>
  <sheets>
    <sheet name="Instruks for utfylling" sheetId="4" r:id="rId1"/>
    <sheet name="Prisskjema - Cochleaimplantater" sheetId="3" r:id="rId2"/>
    <sheet name="Konfig - Ørehenger-prosessors." sheetId="14" r:id="rId3"/>
    <sheet name="Konfig - Single unit pross." sheetId="15" r:id="rId4"/>
    <sheet name="Instruks for utfylling avtale" sheetId="7" r:id="rId5"/>
    <sheet name="Ved avtaleinngåelse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  <c r="J8" i="3"/>
  <c r="J13" i="3"/>
  <c r="J14" i="3"/>
  <c r="J15" i="3"/>
  <c r="J16" i="3"/>
  <c r="J17" i="3"/>
  <c r="J21" i="3"/>
  <c r="J9" i="3"/>
  <c r="J10" i="3"/>
  <c r="J11" i="3"/>
  <c r="J18" i="3"/>
  <c r="J19" i="3"/>
  <c r="J22" i="3"/>
  <c r="B3" i="15" l="1"/>
  <c r="M82" i="15"/>
  <c r="M81" i="15"/>
  <c r="M80" i="15"/>
  <c r="M78" i="15"/>
  <c r="M77" i="15"/>
  <c r="M76" i="15"/>
  <c r="M75" i="15"/>
  <c r="M74" i="15"/>
  <c r="M73" i="15"/>
  <c r="M72" i="15"/>
  <c r="M71" i="15"/>
  <c r="M70" i="15"/>
  <c r="M68" i="15"/>
  <c r="M62" i="15"/>
  <c r="M61" i="15"/>
  <c r="M60" i="15"/>
  <c r="M58" i="15"/>
  <c r="M57" i="15"/>
  <c r="M56" i="15"/>
  <c r="M55" i="15"/>
  <c r="M54" i="15"/>
  <c r="M53" i="15"/>
  <c r="M52" i="15"/>
  <c r="M51" i="15"/>
  <c r="M50" i="15"/>
  <c r="M48" i="15"/>
  <c r="M42" i="15"/>
  <c r="M41" i="15"/>
  <c r="M40" i="15"/>
  <c r="M38" i="15"/>
  <c r="M37" i="15"/>
  <c r="M36" i="15"/>
  <c r="M35" i="15"/>
  <c r="M34" i="15"/>
  <c r="M33" i="15"/>
  <c r="M32" i="15"/>
  <c r="M31" i="15"/>
  <c r="M30" i="15"/>
  <c r="M23" i="15"/>
  <c r="M22" i="15"/>
  <c r="M21" i="15"/>
  <c r="M19" i="15"/>
  <c r="M18" i="15"/>
  <c r="M17" i="15"/>
  <c r="M16" i="15"/>
  <c r="M15" i="15"/>
  <c r="M14" i="15"/>
  <c r="M13" i="15"/>
  <c r="M12" i="15"/>
  <c r="M11" i="15"/>
  <c r="M9" i="15"/>
  <c r="M105" i="14"/>
  <c r="M104" i="14"/>
  <c r="M103" i="14"/>
  <c r="M102" i="14"/>
  <c r="M101" i="14"/>
  <c r="M100" i="14"/>
  <c r="M99" i="14"/>
  <c r="M97" i="14"/>
  <c r="M96" i="14"/>
  <c r="M95" i="14"/>
  <c r="M94" i="14"/>
  <c r="M93" i="14"/>
  <c r="M92" i="14"/>
  <c r="M91" i="14"/>
  <c r="M90" i="14"/>
  <c r="M89" i="14"/>
  <c r="M88" i="14"/>
  <c r="M87" i="14"/>
  <c r="M79" i="14"/>
  <c r="M80" i="14"/>
  <c r="M78" i="14"/>
  <c r="M77" i="14"/>
  <c r="M76" i="14"/>
  <c r="M75" i="14"/>
  <c r="M74" i="14"/>
  <c r="M72" i="14"/>
  <c r="M71" i="14"/>
  <c r="M70" i="14"/>
  <c r="M69" i="14"/>
  <c r="M68" i="14"/>
  <c r="M67" i="14"/>
  <c r="M66" i="14"/>
  <c r="M65" i="14"/>
  <c r="M64" i="14"/>
  <c r="M63" i="14"/>
  <c r="M62" i="14"/>
  <c r="M60" i="14"/>
  <c r="M54" i="14"/>
  <c r="M53" i="14"/>
  <c r="M52" i="14"/>
  <c r="M51" i="14"/>
  <c r="M50" i="14"/>
  <c r="M49" i="14"/>
  <c r="M48" i="14"/>
  <c r="M46" i="14"/>
  <c r="M45" i="14"/>
  <c r="M44" i="14"/>
  <c r="M43" i="14"/>
  <c r="M42" i="14"/>
  <c r="M41" i="14"/>
  <c r="M40" i="14"/>
  <c r="M39" i="14"/>
  <c r="M38" i="14"/>
  <c r="M37" i="14"/>
  <c r="M36" i="14"/>
  <c r="M12" i="14"/>
  <c r="M13" i="14"/>
  <c r="M14" i="14"/>
  <c r="M15" i="14"/>
  <c r="M16" i="14"/>
  <c r="M17" i="14"/>
  <c r="M18" i="14"/>
  <c r="M19" i="14"/>
  <c r="M20" i="14"/>
  <c r="M21" i="14"/>
  <c r="M23" i="14"/>
  <c r="M24" i="14"/>
  <c r="M25" i="14"/>
  <c r="M26" i="14"/>
  <c r="M27" i="14"/>
  <c r="M28" i="14"/>
  <c r="M29" i="14"/>
  <c r="M11" i="14"/>
  <c r="M9" i="14"/>
  <c r="B23" i="3"/>
  <c r="T25" i="3"/>
  <c r="J25" i="3" s="1"/>
  <c r="T26" i="3"/>
  <c r="J26" i="3" s="1"/>
  <c r="T27" i="3"/>
  <c r="J27" i="3" s="1"/>
  <c r="T28" i="3"/>
  <c r="J28" i="3" s="1"/>
  <c r="T24" i="3"/>
  <c r="J24" i="3" s="1"/>
  <c r="P28" i="3" l="1"/>
  <c r="Q28" i="3" s="1"/>
  <c r="P27" i="3"/>
  <c r="Q27" i="3" s="1"/>
  <c r="P26" i="3"/>
  <c r="Q26" i="3" s="1"/>
  <c r="P25" i="3"/>
  <c r="Q25" i="3" s="1"/>
  <c r="P24" i="3"/>
  <c r="Q24" i="3" s="1"/>
  <c r="P22" i="3"/>
  <c r="Q22" i="3" s="1"/>
  <c r="P21" i="3"/>
  <c r="Q21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8" i="3"/>
  <c r="Q8" i="3" s="1"/>
  <c r="P9" i="3"/>
  <c r="Q9" i="3" s="1"/>
  <c r="P10" i="3"/>
  <c r="Q10" i="3" s="1"/>
  <c r="P11" i="3"/>
  <c r="Q11" i="3" s="1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 l="1"/>
  <c r="P7" i="3" l="1"/>
  <c r="Q7" i="3" l="1"/>
  <c r="Q2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Helene Grimelid</author>
  </authors>
  <commentList>
    <comment ref="D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Rådgiver fyller ut kolonne A - E før skjemaet sendes til leverandør.</t>
        </r>
      </text>
    </comment>
  </commentList>
</comments>
</file>

<file path=xl/sharedStrings.xml><?xml version="1.0" encoding="utf-8"?>
<sst xmlns="http://schemas.openxmlformats.org/spreadsheetml/2006/main" count="1202" uniqueCount="370">
  <si>
    <t>Informasjon om prisskjema:</t>
  </si>
  <si>
    <r>
      <rPr>
        <b/>
        <sz val="11"/>
        <color theme="1"/>
        <rFont val="Calibri"/>
        <family val="2"/>
        <scheme val="minor"/>
      </rPr>
      <t>Arkfane "ved avtaleinngåelse":</t>
    </r>
    <r>
      <rPr>
        <sz val="11"/>
        <color theme="1"/>
        <rFont val="Calibri"/>
        <family val="2"/>
        <scheme val="minor"/>
      </rPr>
      <t xml:space="preserve"> Denne arkfanen skal fylles ut av valgt(e) Leverandør(er) ved avtaleinngåelse. Skjemaet benyttes til å klargjøre implementering av avtale i Kundens systemer. Valgt(e) Leverandør(er) er forpliktet til å ferdigstille denne arkfanen før avtalen signeres av partene. Det er ikke anledning til å endre priser, salgsenhet ol.</t>
    </r>
  </si>
  <si>
    <t>Hva tilbyder skal gjøre</t>
  </si>
  <si>
    <t>Kolonne i prisskjema</t>
  </si>
  <si>
    <t>Hva skal tilbyder gjøre</t>
  </si>
  <si>
    <t>Kommentar fra oppdragsgiver</t>
  </si>
  <si>
    <t>Observer</t>
  </si>
  <si>
    <t>Angir linjenummer i prisutfyllingsskjema</t>
  </si>
  <si>
    <t>Leverandørens artikkelnummer</t>
  </si>
  <si>
    <t>Angi tilbyders artikkelnummer for tilbudt produkt</t>
  </si>
  <si>
    <t>Produsentnavn</t>
  </si>
  <si>
    <t>Produksjonsland</t>
  </si>
  <si>
    <t>Angi hvor produkt er produsert eller ferdigstilt</t>
  </si>
  <si>
    <t>Landet der produktet er produsert, satt sammen og pakket til ferdig salgsvare. 
IKKE landet produsenten har hovedkontor.</t>
  </si>
  <si>
    <t>Leverandørens navn på produkt/artikkel</t>
  </si>
  <si>
    <t>UNSPSC</t>
  </si>
  <si>
    <t>Angi tilbyders UNSPSC for tilbudt produkt</t>
  </si>
  <si>
    <t>Antatt forbruk per år</t>
  </si>
  <si>
    <t>Enhet</t>
  </si>
  <si>
    <t>Enhet oppdragsgivers antatte volum er angitt i.</t>
  </si>
  <si>
    <t>Minste salgsenhet</t>
  </si>
  <si>
    <t>Angi tilbyders salgenhet (salgsforpakning)</t>
  </si>
  <si>
    <t>Antall enheter per salgsenhet</t>
  </si>
  <si>
    <t>Angi tilbyders antall enheter per salgsenhet. Minste forpakning produktet vil leveres i (minste enhet)</t>
  </si>
  <si>
    <t>Pris per salgsenhet</t>
  </si>
  <si>
    <t>Angi tilbyders tilbudspris per prisenhet</t>
  </si>
  <si>
    <t>Listepris/veiledende enhetspris</t>
  </si>
  <si>
    <t>Angi tilbyders listepris/veiledende enhetspris</t>
  </si>
  <si>
    <t>Pris per enhet</t>
  </si>
  <si>
    <t>SUM Totalpris</t>
  </si>
  <si>
    <t>Angir årlig totalpris per artikkel. 
(Antatt forbruk per år * pris per enhet = SUM Totalpris)</t>
  </si>
  <si>
    <t>Tilbyders kommentar</t>
  </si>
  <si>
    <t>Angi evt. kommentar</t>
  </si>
  <si>
    <t>Eventuelle kommentarer fra tilbyder vedrørende tilbudt produkt</t>
  </si>
  <si>
    <t xml:space="preserve">Produktbeskrivelse </t>
  </si>
  <si>
    <t xml:space="preserve">Leverandørens artikkelnr. </t>
  </si>
  <si>
    <t>Leverandørens navn på artikkel/produkt</t>
  </si>
  <si>
    <t>Minste 
salgsenhet</t>
  </si>
  <si>
    <t xml:space="preserve">Pris per enhet   </t>
  </si>
  <si>
    <t>STK</t>
  </si>
  <si>
    <t>Instruks for utfylling av fane "ved avtaleinngåelse"</t>
  </si>
  <si>
    <t>1. Definisjoner</t>
  </si>
  <si>
    <t>Begrep</t>
  </si>
  <si>
    <t>Forklaring</t>
  </si>
  <si>
    <t>Oppdragsgiver og Kunde</t>
  </si>
  <si>
    <t>Begrepet Oppdragsgiver brukes ved beskrivelse av forhold som primært gjelder perioden fram til avtalesignering.
Begrepet Kunde brukes ved beskrivelse av forhold som primært gjelder perioden etter at avtale er signert.</t>
  </si>
  <si>
    <t>Tilbyder og Leverandør</t>
  </si>
  <si>
    <t>Begrepet Tilbyder brukes ved beskrivelse av forhold som primært gjelder perioden fram til avtalesignering.
Begrepet Leverandør brukes ved beskrivelse av forhold som primært gjelder perioden etter at avtale er signert.</t>
  </si>
  <si>
    <t>ME</t>
  </si>
  <si>
    <r>
      <t>Minste enhet.</t>
    </r>
    <r>
      <rPr>
        <sz val="10"/>
        <rFont val="Calibri"/>
        <family val="2"/>
        <scheme val="minor"/>
      </rPr>
      <t xml:space="preserve"> Benyttes i bestilllingssystemet.
Minste enhet er den minste forpakningen produktet leveres i. STK er den vanligste minste enheten. 
Eksempel på ME: 
Dersom en eske (F-PAK)  inneholder kun 1 enhet, er ME lik STK. 
Dersom en eske inneholder 5 enkeltpakkede sterile  kompresser er ME også lik STK. 
Dersom en eske inneholder 10 forpakninger med 5 sterile kompresser i hver, er ME lik </t>
    </r>
    <r>
      <rPr>
        <b/>
        <sz val="10"/>
        <rFont val="Calibri"/>
        <family val="2"/>
        <scheme val="minor"/>
      </rPr>
      <t>FRP.</t>
    </r>
  </si>
  <si>
    <t>F-PAK</t>
  </si>
  <si>
    <r>
      <t xml:space="preserve">Forbrukerpakning.
</t>
    </r>
    <r>
      <rPr>
        <sz val="10"/>
        <rFont val="Calibri"/>
        <family val="2"/>
        <scheme val="minor"/>
      </rPr>
      <t>Forbrukerpakning kalles også ofte innerforpakning. 
Eske/PK er et typisk eksempel på en forbrukerpakning (F-PAK). En F-PAK inneholder én eller flere ME.</t>
    </r>
  </si>
  <si>
    <t>L-PAK</t>
  </si>
  <si>
    <r>
      <t>Lagerpakning.</t>
    </r>
    <r>
      <rPr>
        <sz val="10"/>
        <rFont val="Calibri"/>
        <family val="2"/>
        <scheme val="minor"/>
      </rPr>
      <t xml:space="preserve"> 
Kartong er et typisk eksempel på en lagerpakning. En L-PAK består av en eller flere F-PAK.</t>
    </r>
  </si>
  <si>
    <t>T-PAK</t>
  </si>
  <si>
    <r>
      <t>Transportpakning.</t>
    </r>
    <r>
      <rPr>
        <sz val="10"/>
        <rFont val="Calibri"/>
        <family val="2"/>
        <scheme val="minor"/>
      </rPr>
      <t xml:space="preserve"> 
Pall er et typisk eksempel på en transportpakning. En T-PAK består av en eller flere L-PAK.</t>
    </r>
  </si>
  <si>
    <t>United Nations Standard Product and Services Code. 8-sifret tallkode. Se www.unspsc.no for mer informasjon.</t>
  </si>
  <si>
    <t>2. Rettledning for utfylling, pr kolonne/felt</t>
  </si>
  <si>
    <t>Kolonnenavn</t>
  </si>
  <si>
    <t>Format</t>
  </si>
  <si>
    <t>Kommentarer og rettledning</t>
  </si>
  <si>
    <t>Artikkelnr</t>
  </si>
  <si>
    <t>Alfanumerisk</t>
  </si>
  <si>
    <t>Tilbyders artikkel-/vare-/produktnr. Kan bestå av både bokstaver og tall. Det er forhandlers artikkelnummer som skal oppgis, ikke produsentens .</t>
  </si>
  <si>
    <t>Artikkelnavn</t>
  </si>
  <si>
    <t>Tilbyders artikkel-/vare-/produktnavn</t>
  </si>
  <si>
    <t>Tilbudspris per STK</t>
  </si>
  <si>
    <t>Desimal</t>
  </si>
  <si>
    <r>
      <t>Angi</t>
    </r>
    <r>
      <rPr>
        <b/>
        <sz val="10"/>
        <rFont val="Calibri"/>
        <family val="2"/>
        <scheme val="minor"/>
      </rPr>
      <t xml:space="preserve"> tilbudt pris </t>
    </r>
    <r>
      <rPr>
        <sz val="10"/>
        <rFont val="Calibri"/>
        <family val="2"/>
        <scheme val="minor"/>
      </rPr>
      <t>for: Salgsenhet dividert på antall ME per salgsenhet dividert på antall STK per ME.  Skal oppgis i norske kroner (NOK).</t>
    </r>
    <r>
      <rPr>
        <b/>
        <sz val="10"/>
        <rFont val="Calibri"/>
        <family val="2"/>
        <scheme val="minor"/>
      </rPr>
      <t xml:space="preserve"> Denne verdien benyttes til å beregne totalkostnaden.</t>
    </r>
  </si>
  <si>
    <t>Tilbudspris per ME</t>
  </si>
  <si>
    <r>
      <t xml:space="preserve">Angi </t>
    </r>
    <r>
      <rPr>
        <b/>
        <sz val="10"/>
        <color theme="1"/>
        <rFont val="Calibri"/>
        <family val="2"/>
        <scheme val="minor"/>
      </rPr>
      <t>tilbudt</t>
    </r>
    <r>
      <rPr>
        <sz val="10"/>
        <color theme="1"/>
        <rFont val="Calibri"/>
        <family val="2"/>
        <scheme val="minor"/>
      </rPr>
      <t xml:space="preserve"> pris pr minste enhet: Tilbudspris salgsenhet dividert på antall ME per salgenhet. </t>
    </r>
  </si>
  <si>
    <t>Tilbudspris salgsenhet</t>
  </si>
  <si>
    <r>
      <t xml:space="preserve">Angi </t>
    </r>
    <r>
      <rPr>
        <b/>
        <sz val="10"/>
        <color theme="1"/>
        <rFont val="Calibri"/>
        <family val="2"/>
        <scheme val="minor"/>
      </rPr>
      <t>tilbudt</t>
    </r>
    <r>
      <rPr>
        <sz val="10"/>
        <color theme="1"/>
        <rFont val="Calibri"/>
        <family val="2"/>
        <scheme val="minor"/>
      </rPr>
      <t xml:space="preserve"> pris for salgsenhet i NOK, eks. MVA, men inkl. evt. andre  avgifter. Salgsenheten kan f. eks være lik ME, F-PAK eller L-PAK.</t>
    </r>
  </si>
  <si>
    <t>Listepris salgsenhet</t>
  </si>
  <si>
    <r>
      <t xml:space="preserve">Angi Tilbyders </t>
    </r>
    <r>
      <rPr>
        <b/>
        <sz val="10"/>
        <rFont val="Calibri"/>
        <family val="2"/>
        <scheme val="minor"/>
      </rPr>
      <t>ordinære</t>
    </r>
    <r>
      <rPr>
        <sz val="10"/>
        <rFont val="Calibri"/>
        <family val="2"/>
        <scheme val="minor"/>
      </rPr>
      <t xml:space="preserve"> listepris eller </t>
    </r>
    <r>
      <rPr>
        <b/>
        <sz val="10"/>
        <rFont val="Calibri"/>
        <family val="2"/>
        <scheme val="minor"/>
      </rPr>
      <t>veiledende</t>
    </r>
    <r>
      <rPr>
        <sz val="10"/>
        <rFont val="Calibri"/>
        <family val="2"/>
        <scheme val="minor"/>
      </rPr>
      <t xml:space="preserve"> pris for salgsenhet i NOK. Prisen skal være uten rabatter og oppgis eks. mva. Eventuelle andre avgifter skal være inkludert. Denne benyttes til statisktiske formål eller i noen tilfeller for å få sammenlignbare tilbud.</t>
    </r>
  </si>
  <si>
    <t>Antall STK per ME</t>
  </si>
  <si>
    <t>Heltall</t>
  </si>
  <si>
    <t xml:space="preserve">Angi antall STK per ME. F.eks: En eske (Salgsenhet) inneholder 10 (sterile) forpakninger   med 5 kompresser i hver. Antall STK per ME  = 5. </t>
  </si>
  <si>
    <t>Minste enhet (ME)</t>
  </si>
  <si>
    <t>Tekst</t>
  </si>
  <si>
    <t>Angi enhet for minste forpakning/forbruksenhet. Kun enheter oppgitt i kapittel ‎3 kan benyttes. Dette er de samme enhetene som tillates i varekatalogen på den offentlige markedsplassen. Leverandør kan velge om man ønsker å bruke norske eller engelske forkortelser. Typisk eksempel på ME kan være STK, FRP,  PAR, TIM.</t>
  </si>
  <si>
    <t>Antall ME per F-PAK</t>
  </si>
  <si>
    <t>Angi antall ME som inngår i en F-PAK. Dersom både ME og F-PAK er STK (noe som ofte kan være tilfelle), så skal tallverdien 1 stå i dette feltet.</t>
  </si>
  <si>
    <t>Angi enhet for forbrukspakning. Kun enheter oppgitt i kapittel ‎3 kan benyttes. Dette er de samme enhetene som tillates i varekatalogen på den offentlige markedsplassen. Leverandør kan velge om man ønsker å bruke norske eller engelske forkortelser. Typisk eksempel på F-PAK kan være STK, ESK.</t>
  </si>
  <si>
    <t>Antall F-PAK per L-PAK</t>
  </si>
  <si>
    <t>Angi antall F-PAK som inngår i en L-PAK. Dersom feltet L-PAK står tomt, så skal også dette feltet stå tomt.</t>
  </si>
  <si>
    <t>Angi enhet for lagerpakning, dersom aktuelt. Dersom det er en artikkel som ikke er aktuelt å sende/pakke i denne pakningsstørrelsen, skal dette feltet stå tomt. Kun enheter oppgitt i kapittel ‎3 kan benyttes. Dette er de samme enhetene som tillates i varekatalogen på den offentlige markedsplassen. Leverandør kan velge om man ønsker å bruke norske eller engelske forkortelser. Typisk eksempel på L-PAK er KRT.</t>
  </si>
  <si>
    <t>Angi enhet for transportpakning, dersom aktuelt. Dersom det er en artikkel som ikke er aktuelt å sende/pakke i denne pakningsstørrelsen, skal dette feltet stå tomt. Kun enheter oppgitt i kapittel ‎3 kan benyttes. Dette er de samme enhetene som tillates i varekatalogen på den offentlige markedsplassen. Leverandør kan velge om man ønsker å bruke norske eller engelske forkortelser. Typisk eksempel på T-PAK er PLL.</t>
  </si>
  <si>
    <t>Antall L-PAK per T-PAK</t>
  </si>
  <si>
    <t>Angi antall L-PAK som inngår i en T-PAK. Dersom feltet T-PAK står tomt, så skal også dette feltet stå tomt.</t>
  </si>
  <si>
    <t>For artikler på varekatalog over den offentlige markedsplassen ehandel.no er UNSPSC et obligatorisk krav. Se www.unspsc.no for gyldige koder (8-sifret kode).</t>
  </si>
  <si>
    <t>3. Anbefalte enhetsbenevninger</t>
  </si>
  <si>
    <t>Norsk enhet</t>
  </si>
  <si>
    <t>Norsk beskrivelse</t>
  </si>
  <si>
    <t>Engelsk enhet</t>
  </si>
  <si>
    <t>Engelsk beskrivelse</t>
  </si>
  <si>
    <t>Stykk</t>
  </si>
  <si>
    <t>EA</t>
  </si>
  <si>
    <t>Each</t>
  </si>
  <si>
    <t>ESK</t>
  </si>
  <si>
    <t>Eske</t>
  </si>
  <si>
    <t>BX</t>
  </si>
  <si>
    <t>Box</t>
  </si>
  <si>
    <t>KRT</t>
  </si>
  <si>
    <t>Kartong</t>
  </si>
  <si>
    <t>CT</t>
  </si>
  <si>
    <t>Carton</t>
  </si>
  <si>
    <t>PLL</t>
  </si>
  <si>
    <t>Pall</t>
  </si>
  <si>
    <t>PF</t>
  </si>
  <si>
    <t>Pallet</t>
  </si>
  <si>
    <t>FL</t>
  </si>
  <si>
    <t>Flaske</t>
  </si>
  <si>
    <t>BO</t>
  </si>
  <si>
    <t>Bottle</t>
  </si>
  <si>
    <t>STS</t>
  </si>
  <si>
    <t>Sats</t>
  </si>
  <si>
    <t>5B</t>
  </si>
  <si>
    <t>Batch</t>
  </si>
  <si>
    <t>KAP</t>
  </si>
  <si>
    <t>Kapsel</t>
  </si>
  <si>
    <t>AV</t>
  </si>
  <si>
    <t>Capsule</t>
  </si>
  <si>
    <t>BRT</t>
  </si>
  <si>
    <t>Brett</t>
  </si>
  <si>
    <t>BD</t>
  </si>
  <si>
    <t>Board</t>
  </si>
  <si>
    <t>BNT</t>
  </si>
  <si>
    <t>Bunt</t>
  </si>
  <si>
    <t>BE</t>
  </si>
  <si>
    <t>Bundle</t>
  </si>
  <si>
    <t>POS</t>
  </si>
  <si>
    <t>Pose</t>
  </si>
  <si>
    <t>BG</t>
  </si>
  <si>
    <t>Bag</t>
  </si>
  <si>
    <t>BTT</t>
  </si>
  <si>
    <t>Bøtte</t>
  </si>
  <si>
    <t>BJ</t>
  </si>
  <si>
    <t>Bucket</t>
  </si>
  <si>
    <t>KRV</t>
  </si>
  <si>
    <t>Kurv</t>
  </si>
  <si>
    <t>BK</t>
  </si>
  <si>
    <t>Basket</t>
  </si>
  <si>
    <t>BAL</t>
  </si>
  <si>
    <t>Balle</t>
  </si>
  <si>
    <t>BL</t>
  </si>
  <si>
    <t>Bale</t>
  </si>
  <si>
    <t>FAT</t>
  </si>
  <si>
    <t>Fat</t>
  </si>
  <si>
    <t>BLL</t>
  </si>
  <si>
    <t>Barrel</t>
  </si>
  <si>
    <t>KAN</t>
  </si>
  <si>
    <t>Kanne</t>
  </si>
  <si>
    <t>CA</t>
  </si>
  <si>
    <t>Can</t>
  </si>
  <si>
    <t>KAS</t>
  </si>
  <si>
    <t>Kasse</t>
  </si>
  <si>
    <t>CS</t>
  </si>
  <si>
    <t>Case</t>
  </si>
  <si>
    <t>SKV</t>
  </si>
  <si>
    <t>Skive</t>
  </si>
  <si>
    <t>DC</t>
  </si>
  <si>
    <t>Disk</t>
  </si>
  <si>
    <t>DNK</t>
  </si>
  <si>
    <t>Dunk</t>
  </si>
  <si>
    <t>DR</t>
  </si>
  <si>
    <t>Drum</t>
  </si>
  <si>
    <t>DUS</t>
  </si>
  <si>
    <t>Dusin</t>
  </si>
  <si>
    <t>DZN</t>
  </si>
  <si>
    <t>Dozen</t>
  </si>
  <si>
    <t>GL</t>
  </si>
  <si>
    <t>Glass</t>
  </si>
  <si>
    <t>JR</t>
  </si>
  <si>
    <t>Jar</t>
  </si>
  <si>
    <t>LGD</t>
  </si>
  <si>
    <t>Lengde</t>
  </si>
  <si>
    <t>LN</t>
  </si>
  <si>
    <t>Length</t>
  </si>
  <si>
    <t>PLT</t>
  </si>
  <si>
    <t>Plate</t>
  </si>
  <si>
    <t>PG</t>
  </si>
  <si>
    <t>FRP</t>
  </si>
  <si>
    <t>Forpakning</t>
  </si>
  <si>
    <t>PK</t>
  </si>
  <si>
    <t>Package</t>
  </si>
  <si>
    <t>PAR</t>
  </si>
  <si>
    <t>Par</t>
  </si>
  <si>
    <t>PR</t>
  </si>
  <si>
    <t>Pair</t>
  </si>
  <si>
    <t>RLL</t>
  </si>
  <si>
    <t>Rull</t>
  </si>
  <si>
    <t>RO</t>
  </si>
  <si>
    <t>Roll</t>
  </si>
  <si>
    <t>SKK</t>
  </si>
  <si>
    <t>Sekk</t>
  </si>
  <si>
    <t>SA</t>
  </si>
  <si>
    <t>Sack</t>
  </si>
  <si>
    <t>SET</t>
  </si>
  <si>
    <t>Sett</t>
  </si>
  <si>
    <t>Set</t>
  </si>
  <si>
    <t>ARK</t>
  </si>
  <si>
    <t>Ark</t>
  </si>
  <si>
    <t>ST</t>
  </si>
  <si>
    <t>Sheet</t>
  </si>
  <si>
    <t>TUB</t>
  </si>
  <si>
    <t>Tube</t>
  </si>
  <si>
    <t>TU</t>
  </si>
  <si>
    <t>DGR</t>
  </si>
  <si>
    <t>Dager</t>
  </si>
  <si>
    <t>DAY</t>
  </si>
  <si>
    <t>Day</t>
  </si>
  <si>
    <t>TIM</t>
  </si>
  <si>
    <t>Timer</t>
  </si>
  <si>
    <t>HUR</t>
  </si>
  <si>
    <t>Hour</t>
  </si>
  <si>
    <t>ÅR</t>
  </si>
  <si>
    <t>År</t>
  </si>
  <si>
    <t>ANN</t>
  </si>
  <si>
    <t>Year</t>
  </si>
  <si>
    <t>Denne arkfanen skal fylles ut av valgt(e) Leverandør(er) ved avtaleinngåelse.
Skjemaet benyttes til å klargjøre implementering av avtale i Kundens systemer. 
Valgt(e) Leverandør(er) er forpliktet til å ferdigstille denne arkfanen før avtalen signeres av partene.
Det er ikke anledning til å endre priser, salgsenhet ol.</t>
  </si>
  <si>
    <t>&lt; Bilag 1 - Prisskjema Sak.nr. XXXX/XX Navn på anskaffelsen &gt;</t>
  </si>
  <si>
    <t>&lt;Valgt leverandørs navn&gt;</t>
  </si>
  <si>
    <t>Oppdragsgivers delleveranser og varelinjer</t>
  </si>
  <si>
    <t>Leverandørens artikkelnummer og navn på produktet</t>
  </si>
  <si>
    <t>Alle  priser skal oppgis i norske kroner (NOK)</t>
  </si>
  <si>
    <t>Informasjon for lager og bestillingssystem</t>
  </si>
  <si>
    <t>Gruppe-nr.</t>
  </si>
  <si>
    <t>Oppdragsgivers beskrivelse/betegnelse</t>
  </si>
  <si>
    <t>Estimert årsvolum i STK</t>
  </si>
  <si>
    <t>Artikkelnr.</t>
  </si>
  <si>
    <t xml:space="preserve">Tilbudspris per STK   </t>
  </si>
  <si>
    <t xml:space="preserve">Tilbudspris per ME </t>
  </si>
  <si>
    <t xml:space="preserve">Tilbudspris salgsenhet </t>
  </si>
  <si>
    <t>Listepris
salgsenehet</t>
  </si>
  <si>
    <t>Oppgi minste antall ME per salgsenhet til kunde</t>
  </si>
  <si>
    <t>Salgsenhet (f. eks ESK eller KRT)</t>
  </si>
  <si>
    <t>Minste enhet
(ME)</t>
  </si>
  <si>
    <t xml:space="preserve">Oppstartsdato  per artikkel  </t>
  </si>
  <si>
    <t>x.A</t>
  </si>
  <si>
    <t>Betegnelse på produkt A</t>
  </si>
  <si>
    <t>Produkt A, 10 store sterile kompresser, enkeltpakket</t>
  </si>
  <si>
    <t>x.B</t>
  </si>
  <si>
    <t>Betegnelse på produkt B</t>
  </si>
  <si>
    <t>Produkt B, 20 forpakninger med 5 små sterile kompresser i hver</t>
  </si>
  <si>
    <t>x.C</t>
  </si>
  <si>
    <t>Betegnelse på produkt C</t>
  </si>
  <si>
    <t>567 S</t>
  </si>
  <si>
    <t>Produkt C, 5 forpakninger med 5 sterile spesialkompresser i hver</t>
  </si>
  <si>
    <t>Ja</t>
  </si>
  <si>
    <t>Ref</t>
  </si>
  <si>
    <t>Instruks for utfylling av Prisskjema</t>
  </si>
  <si>
    <t xml:space="preserve">Oppgitt volum er basert på historikk, eller estimert volum. Oppgitt volumtall innebærer ingen forpliktelse til bestilling for oppdragsgiver.                                                                                                                                                               </t>
  </si>
  <si>
    <r>
      <t xml:space="preserve">Produksjonsland
</t>
    </r>
    <r>
      <rPr>
        <sz val="8"/>
        <rFont val="Calibri"/>
        <family val="2"/>
        <scheme val="minor"/>
      </rPr>
      <t>(bruk internasjonale landskoder / ISO-std, f.eks. NO for Norge)</t>
    </r>
  </si>
  <si>
    <r>
      <t xml:space="preserve">SUM Totalpris
</t>
    </r>
    <r>
      <rPr>
        <sz val="10"/>
        <rFont val="Calibri"/>
        <family val="2"/>
        <scheme val="minor"/>
      </rPr>
      <t>(Evalueringspris - årlig sum)</t>
    </r>
  </si>
  <si>
    <t>Antall enheter
per salgsenheter</t>
  </si>
  <si>
    <t>(Tabell tilleggssoriment)</t>
  </si>
  <si>
    <t>Beskrivelse av etterspurt produkt</t>
  </si>
  <si>
    <t>Angi tilbyders merke/produsentnavn for tilbudt produkt</t>
  </si>
  <si>
    <t>Angi tilbyders benevnelse for tilbudt produkt slik det vil fremkomme på faktura/ statistikk</t>
  </si>
  <si>
    <t>Oppdragsgivers antatte volum er basert på leverandørstatistikk, estimat eller tilfeldig valgt antall for å kunne foreta en prismessig kalkyle over forbruk. Enhet er angitt som stykk (STK).</t>
  </si>
  <si>
    <t>Pris per enhet er basert på tilbyders opplysninger om salgsenhet.
(Pris per salgsenhet / antall enheter per salgsenhet = pris per enhet)</t>
  </si>
  <si>
    <r>
      <t xml:space="preserve">Det skal tilbys produkter og  priser i henhold til oppdragsgivers beskrivelse på alle varelinjer i prisskjema. Tilbudt pris skal angis som netto innkjøpspris (NOK eksl. mva).
</t>
    </r>
    <r>
      <rPr>
        <b/>
        <sz val="11"/>
        <rFont val="Calibri"/>
        <family val="2"/>
        <scheme val="minor"/>
      </rPr>
      <t xml:space="preserve">Alle hvite felt i prisskjemaet skal fylles ut. Ikke utfylte felt vil kunne medføre avvisning av tilbudet, jf. Anskaffelsesforskriften § 24-8 (§ 9-6 dersom del II). Felt som er fargelagt skal ikke fylles ut eller endres. Disse inneholder enten faste verdier, eller faste formler som beregner verdiene. </t>
    </r>
  </si>
  <si>
    <t>Prisskjema Cocleaimplantater</t>
  </si>
  <si>
    <t>Ørehenger-prosessorsett</t>
  </si>
  <si>
    <t>1</t>
  </si>
  <si>
    <t>2</t>
  </si>
  <si>
    <t>3</t>
  </si>
  <si>
    <t>4</t>
  </si>
  <si>
    <t>5</t>
  </si>
  <si>
    <t>Unilateralt cochleaimplantat med komplett ørehenger-prosessorsett (kjøpt samlet)</t>
  </si>
  <si>
    <t>Oppgraderingssett, unilateral ørehenger-prosessor (kjøpt samlet)</t>
  </si>
  <si>
    <t>Bilateralt cochleaimplantat med komplett ørehenger-prosessorsett (kjøpt samlet)</t>
  </si>
  <si>
    <t>Oppgraderingssett, bilateral ørehenger-prosessor (kjøpt samlet)</t>
  </si>
  <si>
    <t xml:space="preserve">Unilateralt cochleaimplantat med komplett ørehenger-prosessorsett (kjøpt samlet)
</t>
  </si>
  <si>
    <t xml:space="preserve">Oppgraderingssett, unilateral ørehenger-prosessor (kjøpt samlet)
</t>
  </si>
  <si>
    <t xml:space="preserve">Bilateralt cochleaimplantat med komplett ørehenger-prosessorsett (kjøpt samlet)
</t>
  </si>
  <si>
    <t xml:space="preserve">Oppgraderingssett, bilateral ørehenger-prosessor (kjøpt samlet)
</t>
  </si>
  <si>
    <t>Ørehenger-prosessorsett - Reservedeler</t>
  </si>
  <si>
    <t xml:space="preserve">Komplett holder for engangsbatterier
</t>
  </si>
  <si>
    <t xml:space="preserve">Oppladbart batteri
</t>
  </si>
  <si>
    <t xml:space="preserve">Batterilader
</t>
  </si>
  <si>
    <t xml:space="preserve">Strømforsyning til batterilader
</t>
  </si>
  <si>
    <t>Erstatningsprosessor</t>
  </si>
  <si>
    <t xml:space="preserve">Angi om det tilbys CI-løsning med single unit-prosessor (Ja/Nei): </t>
  </si>
  <si>
    <t xml:space="preserve">Erstatningsprosessor ved retur av reparerbar prosessor
</t>
  </si>
  <si>
    <t xml:space="preserve">Erstatningsprosessor ved mistet eller ikke-reparerbar prosessor
</t>
  </si>
  <si>
    <t>Oppgraderingssett, unilateral single unit-prosessor (kjøpt samlet)</t>
  </si>
  <si>
    <t>Bilateralt cochleaimplantat med komplett single unit-prosessorsett (kjøpt samlet)</t>
  </si>
  <si>
    <t>Oppgraderingssett, bilateral single unit-prosessor (kjøpt samlet)</t>
  </si>
  <si>
    <t xml:space="preserve">Unilateralt cochleaimplantat med komplett single unit-prosessorsett (kjøpt samlet)
</t>
  </si>
  <si>
    <t xml:space="preserve">Unilateralt cochleaimplantat med komplett single unit-prosessorsett (kjøpt samlet), (CI2/sekvensiell)
</t>
  </si>
  <si>
    <t xml:space="preserve">Oppgraderingssett, unilateral single unit-prosessor (kjøpt samlet)
</t>
  </si>
  <si>
    <t xml:space="preserve">Bilateralt cochleaimplantat med komplett single unit-prosessorsett (kjøpt samlet)
</t>
  </si>
  <si>
    <t xml:space="preserve">Oppgraderingssett, bilateral single unit-prosessor (kjøpt samlet)
</t>
  </si>
  <si>
    <t>Må tilbys</t>
  </si>
  <si>
    <t>Produkter merket med "Ja" i denne kolonnen må tilbys i konkurransen. 
Dersom det tilbys cochleaimplantat med komplett single unit-prosessorsett, skal det også tilbys oppgraderingssett for single unit-prosessor (merket "(Ja)" i denne kolonnen).
Det skal enten tilbys spole med kabel (VL 6) eller spole (VL 7) og kabel til spole (VL 8). Produktene er merket "(Ja)" i denne kolonnen.</t>
  </si>
  <si>
    <t>(Ja)</t>
  </si>
  <si>
    <t>Totalsum per år</t>
  </si>
  <si>
    <t>Antall</t>
  </si>
  <si>
    <t>Andel</t>
  </si>
  <si>
    <t>Produktkategori</t>
  </si>
  <si>
    <t>Alle tilgjengelige størrelser/varianter/tileggssortiment oppgis i tabellen Tilleggssortement</t>
  </si>
  <si>
    <t>Minimumskonfigurasjon varelinje nr 1 og 2</t>
  </si>
  <si>
    <t>Implantat</t>
  </si>
  <si>
    <t>Komplett prosessor:</t>
  </si>
  <si>
    <t>Prosessor</t>
  </si>
  <si>
    <t>Spole med kabel og magnet</t>
  </si>
  <si>
    <t>Ørekrok samt eventuelt tilhørende verktøy</t>
  </si>
  <si>
    <t>Holder for engangsbatterier, inkl. deksel og min. 6 engangsbatterier</t>
  </si>
  <si>
    <t>Oppladbare batterier med tilsammen minst 24 timers kapasitet, med lader</t>
  </si>
  <si>
    <t>Adapter for oppladbart batteri (hvis nødvendig)</t>
  </si>
  <si>
    <t>Fjernkontroll (hvis tilgjengelig, gjelder ikke CI2)</t>
  </si>
  <si>
    <t>Øregangsmikrofon (hvis tilgjengelig)</t>
  </si>
  <si>
    <t>Feilsøkingsverktøy (hvis tilgjengelig)</t>
  </si>
  <si>
    <t>Sikkerhetssnor med feste</t>
  </si>
  <si>
    <t>Bruksanvisninger som beskrevet i kravspesifikasjon</t>
  </si>
  <si>
    <t>Ekstra batterideksel (hvis nødvendig)</t>
  </si>
  <si>
    <t>Etui for prosessor og batteri (gjelder ikke CI2)</t>
  </si>
  <si>
    <t>Tørkeboks (gjelder ikke CI2)</t>
  </si>
  <si>
    <t>Reservedeler:</t>
  </si>
  <si>
    <t>Ekstra spolekabel</t>
  </si>
  <si>
    <t>Mikrofondeksler/-filtre for ett års bruk (hvis tilgjengelig)</t>
  </si>
  <si>
    <t>Ekstra øregangsmikrofon (hvis tilgjengelig)</t>
  </si>
  <si>
    <t>Ekstra ørekrok</t>
  </si>
  <si>
    <t>Minimumskonfigurasjon varelinje nr 3</t>
  </si>
  <si>
    <t>Komplette prosessorer:</t>
  </si>
  <si>
    <t>Prosessorer</t>
  </si>
  <si>
    <t>Spoler med kabel og magnet</t>
  </si>
  <si>
    <t>Ørekroker samt eventuelt tilhørende verktøy</t>
  </si>
  <si>
    <t>Holdere for engangsbatterier, inkl. deksler og min. 12 engangsbatterier</t>
  </si>
  <si>
    <t xml:space="preserve">Oppladbare batterier med tilsammen minst 24 timers kapasitet, med lader(e) </t>
  </si>
  <si>
    <t>Adaptere for oppladbare batterier (hvis nødvendig)</t>
  </si>
  <si>
    <t>Fjernkontroll (hvis tilgjengelig)</t>
  </si>
  <si>
    <t>Øregangsmikrofoner (hvis tilgjengelig)</t>
  </si>
  <si>
    <t>Bilateral sikkerhetssnor med feste</t>
  </si>
  <si>
    <t>Ekstra spolekabler, 2 stk.</t>
  </si>
  <si>
    <t>Ekstra øregangsmikrofoner, 2 stk. (hvis tilgjengelig)</t>
  </si>
  <si>
    <t>Ekstra ørekroker, 2 sett</t>
  </si>
  <si>
    <t>Tørkeboks</t>
  </si>
  <si>
    <t>Etui for prosessor og batteri</t>
  </si>
  <si>
    <t>Magnet</t>
  </si>
  <si>
    <t>Engangsbatterier (hvis nødvendig)</t>
  </si>
  <si>
    <t>Komplett ekstern strømforsyning (nødlader)</t>
  </si>
  <si>
    <t>Ladesystem (hvis tilgjengelig)</t>
  </si>
  <si>
    <t>Tørkeboks (hvis påkrevet, gjelder ikke CI2)</t>
  </si>
  <si>
    <t>Tørkeboks (hvis påkrevet)</t>
  </si>
  <si>
    <t>Minimumskonfigurasjon varelinje nr 17</t>
  </si>
  <si>
    <t>Minimumskonfigurasjon varelinje nr 15 og 16</t>
  </si>
  <si>
    <t>Minimumskonfigurasjon varelinje nr 5</t>
  </si>
  <si>
    <t>Minimumskonfigurasjon varelinje nr 4</t>
  </si>
  <si>
    <t>Minimumskonfigurasjon varelinje nr 18</t>
  </si>
  <si>
    <t>Magneter</t>
  </si>
  <si>
    <t>Ladesystemer (hvis tilgjengelig)</t>
  </si>
  <si>
    <t>Sikkerhetssnorer med feste, 2 sett</t>
  </si>
  <si>
    <t>Minimumskonfigurasjon varelinje nr 19</t>
  </si>
  <si>
    <t>Tilbyder bes oppgi detaljer som etterspurt her (hvite celler) for enkeltelementer som etterspurte varelinjer består av.</t>
  </si>
  <si>
    <t>Arkfane "Konfig - Ørehenger-prosessors."</t>
  </si>
  <si>
    <t>Oppgi etterspurt informasjon i hvite celler</t>
  </si>
  <si>
    <t>Arkfane "Konfig - Single unit pross."</t>
  </si>
  <si>
    <t>Gjelder de 5 første varelinjene i prisskjema, 1-5</t>
  </si>
  <si>
    <t>Gjelder de 5 siste varelinjene i prisskjema, 15-19</t>
  </si>
  <si>
    <t>Tilleggssortiment</t>
  </si>
  <si>
    <t>Hvite celler fylles ut av tilbyder. Priser her er ikke gjenstand for evaluering av handlekurv/pris</t>
  </si>
  <si>
    <t xml:space="preserve">Unilateralt cochleaimplantat med komplett ørehenger-prosessorsett (kjøpt samlet), (CI2/sekvensiell eller reoperasjon)
</t>
  </si>
  <si>
    <t>Unilateralt cochleaimplantat med komplett ørehenger-prosessorsett (kjøpt samlet), (CI2/sekvensiell eller reoperasjon)</t>
  </si>
  <si>
    <t xml:space="preserve">Spole med kabel
</t>
  </si>
  <si>
    <t xml:space="preserve">Spole
</t>
  </si>
  <si>
    <t xml:space="preserve">Kabel til spole i VL 7
</t>
  </si>
  <si>
    <r>
      <t xml:space="preserve">  Svaret påvirker antatt forbruk pr varelinje </t>
    </r>
    <r>
      <rPr>
        <sz val="10"/>
        <color rgb="FFC00000"/>
        <rFont val="Calibri"/>
        <family val="2"/>
        <scheme val="minor"/>
      </rPr>
      <t>(Ved løsning med single unit prosessor vil ca 15% av volumet gå til single unit prosessorsett)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</si>
</sst>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&quot;kr&quot;\ #,##0.00"/>
    <numFmt numFmtId="166" formatCode="dd/mm/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22"/>
      <color rgb="FF0033CC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10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00338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darkUp">
        <bgColor theme="3" tint="0.59999389629810485"/>
      </patternFill>
    </fill>
    <fill>
      <patternFill patternType="darkUp">
        <bgColor theme="6" tint="0.799951170384838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3DCE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3" tint="0.59999389629810485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6" fillId="0" borderId="4" applyNumberFormat="0" applyFill="0" applyAlignment="0" applyProtection="0"/>
    <xf numFmtId="0" fontId="8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9" borderId="0" applyNumberFormat="0" applyBorder="0" applyAlignment="0" applyProtection="0"/>
    <xf numFmtId="9" fontId="2" fillId="0" borderId="0" applyFont="0" applyFill="0" applyBorder="0" applyAlignment="0" applyProtection="0"/>
    <xf numFmtId="0" fontId="2" fillId="22" borderId="0"/>
  </cellStyleXfs>
  <cellXfs count="253">
    <xf numFmtId="0" fontId="0" fillId="0" borderId="0" xfId="0"/>
    <xf numFmtId="0" fontId="15" fillId="0" borderId="0" xfId="0" applyFont="1" applyAlignment="1">
      <alignment horizontal="center"/>
    </xf>
    <xf numFmtId="0" fontId="4" fillId="0" borderId="0" xfId="0" applyFont="1"/>
    <xf numFmtId="0" fontId="16" fillId="0" borderId="0" xfId="5" applyAlignment="1" applyProtection="1">
      <alignment horizontal="left"/>
    </xf>
    <xf numFmtId="0" fontId="1" fillId="8" borderId="1" xfId="0" applyFont="1" applyFill="1" applyBorder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9" fontId="12" fillId="5" borderId="6" xfId="4" applyNumberFormat="1" applyFont="1" applyFill="1" applyBorder="1" applyAlignment="1" applyProtection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21" fillId="10" borderId="20" xfId="0" applyFont="1" applyFill="1" applyBorder="1" applyAlignment="1">
      <alignment horizontal="center"/>
    </xf>
    <xf numFmtId="0" fontId="21" fillId="11" borderId="22" xfId="0" applyFont="1" applyFill="1" applyBorder="1" applyAlignment="1">
      <alignment horizontal="center"/>
    </xf>
    <xf numFmtId="3" fontId="22" fillId="13" borderId="25" xfId="0" applyNumberFormat="1" applyFont="1" applyFill="1" applyBorder="1" applyAlignment="1">
      <alignment horizontal="center" wrapText="1"/>
    </xf>
    <xf numFmtId="0" fontId="21" fillId="10" borderId="26" xfId="0" applyFont="1" applyFill="1" applyBorder="1" applyAlignment="1">
      <alignment horizontal="left" vertical="center" wrapText="1"/>
    </xf>
    <xf numFmtId="0" fontId="21" fillId="10" borderId="27" xfId="0" applyFont="1" applyFill="1" applyBorder="1" applyAlignment="1">
      <alignment horizontal="left" vertical="center" wrapText="1"/>
    </xf>
    <xf numFmtId="3" fontId="21" fillId="10" borderId="28" xfId="0" applyNumberFormat="1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vertical="center"/>
    </xf>
    <xf numFmtId="0" fontId="21" fillId="11" borderId="29" xfId="0" applyFont="1" applyFill="1" applyBorder="1" applyAlignment="1">
      <alignment horizontal="center" vertical="center" wrapText="1"/>
    </xf>
    <xf numFmtId="4" fontId="21" fillId="11" borderId="30" xfId="0" applyNumberFormat="1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wrapText="1"/>
    </xf>
    <xf numFmtId="0" fontId="21" fillId="12" borderId="26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3" fontId="21" fillId="11" borderId="31" xfId="0" applyNumberFormat="1" applyFont="1" applyFill="1" applyBorder="1" applyAlignment="1">
      <alignment horizontal="center" vertical="center" wrapText="1"/>
    </xf>
    <xf numFmtId="3" fontId="21" fillId="11" borderId="29" xfId="0" applyNumberFormat="1" applyFont="1" applyFill="1" applyBorder="1" applyAlignment="1">
      <alignment horizontal="center" vertical="center" wrapText="1"/>
    </xf>
    <xf numFmtId="3" fontId="20" fillId="14" borderId="32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166" fontId="12" fillId="3" borderId="35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4" borderId="34" xfId="0" quotePrefix="1" applyNumberFormat="1" applyFont="1" applyFill="1" applyBorder="1" applyAlignment="1">
      <alignment horizontal="left"/>
    </xf>
    <xf numFmtId="0" fontId="12" fillId="4" borderId="34" xfId="0" applyFont="1" applyFill="1" applyBorder="1" applyAlignment="1">
      <alignment horizontal="left"/>
    </xf>
    <xf numFmtId="3" fontId="12" fillId="4" borderId="34" xfId="0" applyNumberFormat="1" applyFont="1" applyFill="1" applyBorder="1" applyAlignment="1">
      <alignment horizontal="center"/>
    </xf>
    <xf numFmtId="0" fontId="12" fillId="0" borderId="35" xfId="0" applyFont="1" applyFill="1" applyBorder="1" applyAlignment="1"/>
    <xf numFmtId="4" fontId="12" fillId="4" borderId="33" xfId="0" applyNumberFormat="1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3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6" fontId="12" fillId="4" borderId="34" xfId="0" applyNumberFormat="1" applyFont="1" applyFill="1" applyBorder="1" applyAlignment="1">
      <alignment horizontal="left"/>
    </xf>
    <xf numFmtId="0" fontId="12" fillId="0" borderId="35" xfId="0" applyFont="1" applyBorder="1" applyAlignment="1"/>
    <xf numFmtId="4" fontId="12" fillId="0" borderId="35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0" fontId="12" fillId="4" borderId="34" xfId="0" applyNumberFormat="1" applyFont="1" applyFill="1" applyBorder="1" applyAlignment="1">
      <alignment horizontal="left"/>
    </xf>
    <xf numFmtId="0" fontId="23" fillId="0" borderId="35" xfId="0" applyFont="1" applyBorder="1" applyAlignment="1"/>
    <xf numFmtId="0" fontId="13" fillId="0" borderId="35" xfId="0" applyFont="1" applyBorder="1" applyAlignment="1"/>
    <xf numFmtId="0" fontId="12" fillId="0" borderId="25" xfId="0" applyFont="1" applyBorder="1" applyAlignment="1"/>
    <xf numFmtId="0" fontId="12" fillId="4" borderId="35" xfId="0" applyFont="1" applyFill="1" applyBorder="1" applyAlignment="1"/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" fontId="12" fillId="4" borderId="35" xfId="0" applyNumberFormat="1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4" fontId="12" fillId="0" borderId="0" xfId="0" applyNumberFormat="1" applyFont="1" applyBorder="1" applyAlignment="1">
      <alignment horizontal="center"/>
    </xf>
    <xf numFmtId="0" fontId="24" fillId="10" borderId="38" xfId="0" applyFont="1" applyFill="1" applyBorder="1" applyAlignment="1">
      <alignment horizontal="left"/>
    </xf>
    <xf numFmtId="0" fontId="24" fillId="10" borderId="39" xfId="0" applyFont="1" applyFill="1" applyBorder="1" applyAlignment="1">
      <alignment horizontal="left"/>
    </xf>
    <xf numFmtId="0" fontId="24" fillId="10" borderId="40" xfId="0" applyFont="1" applyFill="1" applyBorder="1" applyAlignment="1">
      <alignment horizontal="left"/>
    </xf>
    <xf numFmtId="0" fontId="25" fillId="0" borderId="0" xfId="0" applyFont="1"/>
    <xf numFmtId="0" fontId="10" fillId="0" borderId="0" xfId="0" applyFont="1"/>
    <xf numFmtId="0" fontId="10" fillId="15" borderId="17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0" fillId="15" borderId="17" xfId="0" applyFont="1" applyFill="1" applyBorder="1" applyAlignment="1">
      <alignment horizontal="left" vertical="top" wrapText="1"/>
    </xf>
    <xf numFmtId="0" fontId="13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21" fillId="16" borderId="0" xfId="0" applyFont="1" applyFill="1"/>
    <xf numFmtId="0" fontId="26" fillId="16" borderId="0" xfId="0" applyFont="1" applyFill="1"/>
    <xf numFmtId="0" fontId="10" fillId="0" borderId="16" xfId="0" applyFont="1" applyBorder="1"/>
    <xf numFmtId="0" fontId="10" fillId="0" borderId="1" xfId="0" applyFont="1" applyBorder="1"/>
    <xf numFmtId="0" fontId="12" fillId="0" borderId="1" xfId="0" applyFont="1" applyBorder="1"/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3" fontId="12" fillId="4" borderId="0" xfId="0" applyNumberFormat="1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Border="1" applyAlignment="1"/>
    <xf numFmtId="4" fontId="12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/>
    <xf numFmtId="3" fontId="18" fillId="4" borderId="34" xfId="0" applyNumberFormat="1" applyFont="1" applyFill="1" applyBorder="1"/>
    <xf numFmtId="3" fontId="18" fillId="4" borderId="3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top"/>
    </xf>
    <xf numFmtId="0" fontId="27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3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12" fillId="4" borderId="0" xfId="1" applyNumberFormat="1" applyFont="1" applyFill="1" applyBorder="1" applyAlignment="1"/>
    <xf numFmtId="0" fontId="12" fillId="4" borderId="0" xfId="0" applyNumberFormat="1" applyFont="1" applyFill="1" applyBorder="1" applyAlignment="1">
      <alignment horizontal="center"/>
    </xf>
    <xf numFmtId="0" fontId="12" fillId="4" borderId="0" xfId="1" applyNumberFormat="1" applyFont="1" applyFill="1"/>
    <xf numFmtId="0" fontId="21" fillId="11" borderId="26" xfId="1" applyNumberFormat="1" applyFont="1" applyFill="1" applyBorder="1" applyAlignment="1">
      <alignment vertical="center"/>
    </xf>
    <xf numFmtId="0" fontId="18" fillId="4" borderId="34" xfId="1" applyNumberFormat="1" applyFont="1" applyFill="1" applyBorder="1" applyAlignment="1">
      <alignment horizontal="right"/>
    </xf>
    <xf numFmtId="0" fontId="12" fillId="0" borderId="35" xfId="1" applyNumberFormat="1" applyFont="1" applyFill="1" applyBorder="1" applyAlignment="1">
      <alignment horizontal="right"/>
    </xf>
    <xf numFmtId="0" fontId="12" fillId="0" borderId="35" xfId="1" applyNumberFormat="1" applyFont="1" applyBorder="1" applyAlignment="1">
      <alignment horizontal="right"/>
    </xf>
    <xf numFmtId="0" fontId="12" fillId="0" borderId="0" xfId="1" applyNumberFormat="1" applyFont="1" applyBorder="1" applyAlignment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8" fillId="4" borderId="0" xfId="0" applyFont="1" applyFill="1" applyAlignment="1">
      <alignment horizontal="left"/>
    </xf>
    <xf numFmtId="0" fontId="0" fillId="17" borderId="0" xfId="0" applyFill="1"/>
    <xf numFmtId="49" fontId="0" fillId="17" borderId="0" xfId="0" applyNumberFormat="1" applyFill="1"/>
    <xf numFmtId="49" fontId="0" fillId="17" borderId="0" xfId="0" applyNumberFormat="1" applyFill="1" applyAlignment="1">
      <alignment horizontal="center" wrapText="1"/>
    </xf>
    <xf numFmtId="0" fontId="7" fillId="17" borderId="0" xfId="0" applyNumberFormat="1" applyFont="1" applyFill="1" applyAlignment="1">
      <alignment horizontal="center" wrapText="1"/>
    </xf>
    <xf numFmtId="0" fontId="7" fillId="17" borderId="0" xfId="0" applyFont="1" applyFill="1" applyAlignment="1">
      <alignment horizontal="center" wrapText="1"/>
    </xf>
    <xf numFmtId="0" fontId="0" fillId="17" borderId="0" xfId="0" applyFill="1" applyAlignment="1">
      <alignment horizontal="center" wrapText="1"/>
    </xf>
    <xf numFmtId="0" fontId="0" fillId="17" borderId="0" xfId="0" applyFill="1" applyAlignment="1">
      <alignment horizontal="center"/>
    </xf>
    <xf numFmtId="49" fontId="32" fillId="17" borderId="0" xfId="0" applyNumberFormat="1" applyFont="1" applyFill="1"/>
    <xf numFmtId="0" fontId="7" fillId="17" borderId="0" xfId="0" applyFont="1" applyFill="1" applyAlignment="1">
      <alignment vertical="top"/>
    </xf>
    <xf numFmtId="0" fontId="7" fillId="17" borderId="0" xfId="0" applyNumberFormat="1" applyFont="1" applyFill="1"/>
    <xf numFmtId="49" fontId="7" fillId="17" borderId="0" xfId="0" applyNumberFormat="1" applyFont="1" applyFill="1"/>
    <xf numFmtId="49" fontId="10" fillId="5" borderId="6" xfId="2" applyNumberFormat="1" applyFont="1" applyFill="1" applyBorder="1" applyAlignment="1">
      <alignment horizontal="center" vertical="center" wrapText="1"/>
    </xf>
    <xf numFmtId="44" fontId="7" fillId="17" borderId="6" xfId="0" quotePrefix="1" applyNumberFormat="1" applyFont="1" applyFill="1" applyBorder="1" applyAlignment="1">
      <alignment vertical="top"/>
    </xf>
    <xf numFmtId="165" fontId="5" fillId="2" borderId="6" xfId="4" applyNumberFormat="1" applyFont="1" applyFill="1" applyBorder="1" applyAlignment="1" applyProtection="1">
      <alignment vertical="center" wrapText="1"/>
    </xf>
    <xf numFmtId="165" fontId="12" fillId="2" borderId="6" xfId="4" applyNumberFormat="1" applyFont="1" applyFill="1" applyBorder="1" applyAlignment="1" applyProtection="1">
      <alignment vertical="center" wrapText="1"/>
    </xf>
    <xf numFmtId="0" fontId="12" fillId="17" borderId="6" xfId="0" quotePrefix="1" applyNumberFormat="1" applyFont="1" applyFill="1" applyBorder="1" applyAlignment="1">
      <alignment horizontal="center" vertical="top"/>
    </xf>
    <xf numFmtId="49" fontId="12" fillId="5" borderId="6" xfId="4" applyNumberFormat="1" applyFont="1" applyFill="1" applyBorder="1" applyAlignment="1" applyProtection="1">
      <alignment horizontal="center" vertical="top" wrapText="1"/>
    </xf>
    <xf numFmtId="0" fontId="0" fillId="17" borderId="0" xfId="0" applyFill="1" applyAlignment="1"/>
    <xf numFmtId="165" fontId="5" fillId="2" borderId="6" xfId="4" applyNumberFormat="1" applyFont="1" applyFill="1" applyBorder="1" applyAlignment="1" applyProtection="1">
      <alignment vertical="center"/>
    </xf>
    <xf numFmtId="49" fontId="10" fillId="5" borderId="6" xfId="2" applyNumberFormat="1" applyFont="1" applyFill="1" applyBorder="1" applyAlignment="1">
      <alignment horizontal="left" vertical="center" wrapText="1"/>
    </xf>
    <xf numFmtId="0" fontId="30" fillId="17" borderId="0" xfId="0" applyFont="1" applyFill="1"/>
    <xf numFmtId="49" fontId="30" fillId="17" borderId="0" xfId="0" applyNumberFormat="1" applyFont="1" applyFill="1"/>
    <xf numFmtId="0" fontId="12" fillId="17" borderId="0" xfId="0" applyNumberFormat="1" applyFont="1" applyFill="1"/>
    <xf numFmtId="49" fontId="12" fillId="17" borderId="0" xfId="0" applyNumberFormat="1" applyFont="1" applyFill="1"/>
    <xf numFmtId="0" fontId="33" fillId="17" borderId="0" xfId="0" applyFont="1" applyFill="1" applyAlignment="1"/>
    <xf numFmtId="0" fontId="30" fillId="17" borderId="0" xfId="0" applyNumberFormat="1" applyFont="1" applyFill="1"/>
    <xf numFmtId="0" fontId="0" fillId="17" borderId="0" xfId="0" applyNumberFormat="1" applyFill="1"/>
    <xf numFmtId="49" fontId="3" fillId="17" borderId="0" xfId="0" applyNumberFormat="1" applyFont="1" applyFill="1"/>
    <xf numFmtId="165" fontId="5" fillId="2" borderId="6" xfId="4" applyNumberFormat="1" applyFont="1" applyFill="1" applyBorder="1" applyAlignment="1" applyProtection="1">
      <alignment horizontal="center" vertical="center" wrapText="1"/>
    </xf>
    <xf numFmtId="49" fontId="0" fillId="17" borderId="0" xfId="0" applyNumberFormat="1" applyFill="1" applyAlignment="1">
      <alignment horizontal="center"/>
    </xf>
    <xf numFmtId="49" fontId="31" fillId="17" borderId="0" xfId="0" applyNumberFormat="1" applyFont="1" applyFill="1"/>
    <xf numFmtId="0" fontId="7" fillId="0" borderId="6" xfId="0" quotePrefix="1" applyNumberFormat="1" applyFont="1" applyFill="1" applyBorder="1" applyAlignment="1" applyProtection="1">
      <alignment horizontal="left" vertical="top"/>
      <protection locked="0"/>
    </xf>
    <xf numFmtId="0" fontId="7" fillId="0" borderId="6" xfId="0" quotePrefix="1" applyNumberFormat="1" applyFont="1" applyFill="1" applyBorder="1" applyAlignment="1" applyProtection="1">
      <alignment horizontal="center" vertical="top"/>
      <protection locked="0"/>
    </xf>
    <xf numFmtId="44" fontId="7" fillId="0" borderId="6" xfId="0" quotePrefix="1" applyNumberFormat="1" applyFont="1" applyFill="1" applyBorder="1" applyAlignment="1" applyProtection="1">
      <alignment horizontal="left" vertical="top"/>
      <protection locked="0"/>
    </xf>
    <xf numFmtId="0" fontId="7" fillId="0" borderId="6" xfId="0" quotePrefix="1" applyNumberFormat="1" applyFont="1" applyFill="1" applyBorder="1" applyAlignment="1" applyProtection="1">
      <alignment horizontal="left" vertical="top" wrapText="1"/>
      <protection locked="0"/>
    </xf>
    <xf numFmtId="0" fontId="0" fillId="17" borderId="0" xfId="0" applyNumberFormat="1" applyFill="1" applyAlignment="1">
      <alignment horizontal="center"/>
    </xf>
    <xf numFmtId="0" fontId="30" fillId="5" borderId="1" xfId="0" applyFont="1" applyFill="1" applyBorder="1" applyAlignment="1">
      <alignment vertical="top"/>
    </xf>
    <xf numFmtId="0" fontId="30" fillId="5" borderId="1" xfId="0" applyFont="1" applyFill="1" applyBorder="1" applyAlignment="1">
      <alignment vertical="top" wrapText="1"/>
    </xf>
    <xf numFmtId="165" fontId="5" fillId="2" borderId="52" xfId="4" applyNumberFormat="1" applyFont="1" applyFill="1" applyBorder="1" applyAlignment="1" applyProtection="1">
      <alignment vertical="center" wrapText="1"/>
    </xf>
    <xf numFmtId="165" fontId="5" fillId="2" borderId="53" xfId="4" applyNumberFormat="1" applyFont="1" applyFill="1" applyBorder="1" applyAlignment="1" applyProtection="1">
      <alignment vertical="center" wrapText="1"/>
    </xf>
    <xf numFmtId="165" fontId="5" fillId="2" borderId="52" xfId="4" applyNumberFormat="1" applyFont="1" applyFill="1" applyBorder="1" applyAlignment="1" applyProtection="1">
      <alignment horizontal="right" vertical="center"/>
    </xf>
    <xf numFmtId="49" fontId="12" fillId="5" borderId="6" xfId="4" quotePrefix="1" applyNumberFormat="1" applyFont="1" applyFill="1" applyBorder="1" applyAlignment="1" applyProtection="1">
      <alignment horizontal="center" vertical="top" wrapText="1"/>
    </xf>
    <xf numFmtId="0" fontId="29" fillId="17" borderId="0" xfId="0" applyFont="1" applyFill="1" applyAlignment="1">
      <alignment vertical="center"/>
    </xf>
    <xf numFmtId="49" fontId="0" fillId="17" borderId="0" xfId="0" applyNumberFormat="1" applyFill="1" applyAlignment="1">
      <alignment horizontal="center" vertical="center" wrapText="1"/>
    </xf>
    <xf numFmtId="49" fontId="34" fillId="17" borderId="0" xfId="0" applyNumberFormat="1" applyFont="1" applyFill="1" applyAlignment="1">
      <alignment horizontal="right" vertical="center"/>
    </xf>
    <xf numFmtId="0" fontId="7" fillId="17" borderId="0" xfId="0" applyNumberFormat="1" applyFont="1" applyFill="1" applyAlignment="1">
      <alignment horizontal="center" vertical="center" wrapText="1"/>
    </xf>
    <xf numFmtId="0" fontId="7" fillId="17" borderId="0" xfId="0" applyFont="1" applyFill="1" applyAlignment="1">
      <alignment horizontal="center" vertical="center" wrapText="1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49" fontId="34" fillId="17" borderId="0" xfId="0" applyNumberFormat="1" applyFont="1" applyFill="1" applyAlignment="1">
      <alignment horizontal="left" vertical="center"/>
    </xf>
    <xf numFmtId="0" fontId="4" fillId="0" borderId="54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9" fillId="17" borderId="0" xfId="0" applyFont="1" applyFill="1" applyAlignment="1">
      <alignment horizontal="center" vertical="center"/>
    </xf>
    <xf numFmtId="165" fontId="12" fillId="2" borderId="6" xfId="4" applyNumberFormat="1" applyFont="1" applyFill="1" applyBorder="1" applyAlignment="1" applyProtection="1">
      <alignment horizontal="center" vertical="center" wrapText="1"/>
    </xf>
    <xf numFmtId="49" fontId="30" fillId="17" borderId="0" xfId="0" applyNumberFormat="1" applyFont="1" applyFill="1" applyAlignment="1">
      <alignment horizontal="center"/>
    </xf>
    <xf numFmtId="0" fontId="10" fillId="2" borderId="50" xfId="4" applyNumberFormat="1" applyFont="1" applyFill="1" applyBorder="1" applyAlignment="1" applyProtection="1">
      <alignment horizontal="center" vertical="center" wrapText="1"/>
    </xf>
    <xf numFmtId="0" fontId="7" fillId="20" borderId="55" xfId="0" applyFont="1" applyFill="1" applyBorder="1" applyAlignment="1">
      <alignment horizontal="center" vertical="top"/>
    </xf>
    <xf numFmtId="0" fontId="7" fillId="17" borderId="0" xfId="0" applyFont="1" applyFill="1" applyAlignment="1">
      <alignment horizontal="center" vertical="top"/>
    </xf>
    <xf numFmtId="0" fontId="30" fillId="17" borderId="0" xfId="0" applyFont="1" applyFill="1" applyAlignment="1">
      <alignment horizontal="center"/>
    </xf>
    <xf numFmtId="0" fontId="30" fillId="17" borderId="0" xfId="0" applyNumberFormat="1" applyFont="1" applyFill="1" applyAlignment="1">
      <alignment horizontal="center"/>
    </xf>
    <xf numFmtId="9" fontId="7" fillId="20" borderId="55" xfId="7" applyFont="1" applyFill="1" applyBorder="1" applyAlignment="1">
      <alignment horizontal="center" vertical="top"/>
    </xf>
    <xf numFmtId="1" fontId="12" fillId="17" borderId="6" xfId="0" quotePrefix="1" applyNumberFormat="1" applyFont="1" applyFill="1" applyBorder="1" applyAlignment="1">
      <alignment horizontal="center" vertical="top"/>
    </xf>
    <xf numFmtId="49" fontId="34" fillId="17" borderId="0" xfId="0" applyNumberFormat="1" applyFont="1" applyFill="1"/>
    <xf numFmtId="0" fontId="7" fillId="0" borderId="7" xfId="0" quotePrefix="1" applyNumberFormat="1" applyFont="1" applyFill="1" applyBorder="1" applyAlignment="1" applyProtection="1">
      <alignment horizontal="center" vertical="top"/>
      <protection locked="0"/>
    </xf>
    <xf numFmtId="0" fontId="7" fillId="0" borderId="57" xfId="0" quotePrefix="1" applyNumberFormat="1" applyFont="1" applyFill="1" applyBorder="1" applyAlignment="1" applyProtection="1">
      <alignment horizontal="left" vertical="top"/>
      <protection locked="0"/>
    </xf>
    <xf numFmtId="0" fontId="7" fillId="0" borderId="57" xfId="0" quotePrefix="1" applyNumberFormat="1" applyFont="1" applyFill="1" applyBorder="1" applyAlignment="1" applyProtection="1">
      <alignment horizontal="center" vertical="top"/>
      <protection locked="0"/>
    </xf>
    <xf numFmtId="44" fontId="7" fillId="19" borderId="57" xfId="0" quotePrefix="1" applyNumberFormat="1" applyFont="1" applyFill="1" applyBorder="1" applyAlignment="1">
      <alignment vertical="top"/>
    </xf>
    <xf numFmtId="44" fontId="7" fillId="0" borderId="57" xfId="0" quotePrefix="1" applyNumberFormat="1" applyFont="1" applyFill="1" applyBorder="1" applyAlignment="1" applyProtection="1">
      <alignment horizontal="left" vertical="top"/>
      <protection locked="0"/>
    </xf>
    <xf numFmtId="44" fontId="7" fillId="17" borderId="57" xfId="0" quotePrefix="1" applyNumberFormat="1" applyFont="1" applyFill="1" applyBorder="1" applyAlignment="1">
      <alignment vertical="top"/>
    </xf>
    <xf numFmtId="0" fontId="7" fillId="0" borderId="57" xfId="0" quotePrefix="1" applyNumberFormat="1" applyFont="1" applyFill="1" applyBorder="1" applyAlignment="1" applyProtection="1">
      <alignment horizontal="left" vertical="top" wrapText="1"/>
      <protection locked="0"/>
    </xf>
    <xf numFmtId="0" fontId="7" fillId="0" borderId="59" xfId="0" quotePrefix="1" applyNumberFormat="1" applyFont="1" applyFill="1" applyBorder="1" applyAlignment="1" applyProtection="1">
      <alignment horizontal="left" vertical="top"/>
      <protection locked="0"/>
    </xf>
    <xf numFmtId="0" fontId="7" fillId="0" borderId="59" xfId="0" quotePrefix="1" applyNumberFormat="1" applyFont="1" applyFill="1" applyBorder="1" applyAlignment="1" applyProtection="1">
      <alignment horizontal="center" vertical="top"/>
      <protection locked="0"/>
    </xf>
    <xf numFmtId="44" fontId="7" fillId="19" borderId="59" xfId="0" quotePrefix="1" applyNumberFormat="1" applyFont="1" applyFill="1" applyBorder="1" applyAlignment="1">
      <alignment vertical="top"/>
    </xf>
    <xf numFmtId="44" fontId="7" fillId="0" borderId="59" xfId="0" quotePrefix="1" applyNumberFormat="1" applyFont="1" applyFill="1" applyBorder="1" applyAlignment="1" applyProtection="1">
      <alignment horizontal="left" vertical="top"/>
      <protection locked="0"/>
    </xf>
    <xf numFmtId="44" fontId="7" fillId="17" borderId="59" xfId="0" quotePrefix="1" applyNumberFormat="1" applyFont="1" applyFill="1" applyBorder="1" applyAlignment="1">
      <alignment vertical="top"/>
    </xf>
    <xf numFmtId="0" fontId="7" fillId="0" borderId="59" xfId="0" quotePrefix="1" applyNumberFormat="1" applyFont="1" applyFill="1" applyBorder="1" applyAlignment="1" applyProtection="1">
      <alignment horizontal="left" vertical="top" wrapText="1"/>
      <protection locked="0"/>
    </xf>
    <xf numFmtId="0" fontId="10" fillId="2" borderId="58" xfId="4" applyNumberFormat="1" applyFont="1" applyFill="1" applyBorder="1" applyAlignment="1" applyProtection="1">
      <alignment vertical="center" wrapText="1"/>
    </xf>
    <xf numFmtId="0" fontId="10" fillId="2" borderId="58" xfId="4" applyNumberFormat="1" applyFont="1" applyFill="1" applyBorder="1" applyAlignment="1" applyProtection="1">
      <alignment horizontal="center" vertical="center" wrapText="1"/>
    </xf>
    <xf numFmtId="0" fontId="10" fillId="18" borderId="58" xfId="4" applyNumberFormat="1" applyFont="1" applyFill="1" applyBorder="1" applyAlignment="1" applyProtection="1">
      <alignment vertical="center" wrapText="1"/>
    </xf>
    <xf numFmtId="49" fontId="12" fillId="5" borderId="6" xfId="4" applyNumberFormat="1" applyFont="1" applyFill="1" applyBorder="1" applyAlignment="1" applyProtection="1">
      <alignment horizontal="left" vertical="top" wrapText="1" indent="2"/>
    </xf>
    <xf numFmtId="49" fontId="10" fillId="5" borderId="6" xfId="4" applyNumberFormat="1" applyFont="1" applyFill="1" applyBorder="1" applyAlignment="1" applyProtection="1">
      <alignment horizontal="left" vertical="top" wrapText="1"/>
    </xf>
    <xf numFmtId="49" fontId="10" fillId="21" borderId="6" xfId="4" applyNumberFormat="1" applyFont="1" applyFill="1" applyBorder="1" applyAlignment="1" applyProtection="1">
      <alignment horizontal="left" vertical="top" wrapText="1"/>
    </xf>
    <xf numFmtId="49" fontId="12" fillId="8" borderId="6" xfId="4" quotePrefix="1" applyNumberFormat="1" applyFont="1" applyFill="1" applyBorder="1" applyAlignment="1" applyProtection="1">
      <alignment horizontal="center" vertical="top" wrapText="1"/>
    </xf>
    <xf numFmtId="49" fontId="12" fillId="8" borderId="6" xfId="4" applyNumberFormat="1" applyFont="1" applyFill="1" applyBorder="1" applyAlignment="1" applyProtection="1">
      <alignment horizontal="left" vertical="top" wrapText="1"/>
    </xf>
    <xf numFmtId="49" fontId="12" fillId="8" borderId="6" xfId="4" applyNumberFormat="1" applyFont="1" applyFill="1" applyBorder="1" applyAlignment="1" applyProtection="1">
      <alignment horizontal="center" vertical="top" wrapText="1"/>
    </xf>
    <xf numFmtId="0" fontId="7" fillId="21" borderId="6" xfId="0" quotePrefix="1" applyNumberFormat="1" applyFont="1" applyFill="1" applyBorder="1" applyAlignment="1" applyProtection="1">
      <alignment horizontal="left" vertical="top"/>
    </xf>
    <xf numFmtId="0" fontId="7" fillId="21" borderId="6" xfId="0" quotePrefix="1" applyNumberFormat="1" applyFont="1" applyFill="1" applyBorder="1" applyAlignment="1" applyProtection="1">
      <alignment horizontal="center" vertical="top"/>
    </xf>
    <xf numFmtId="0" fontId="12" fillId="21" borderId="6" xfId="0" quotePrefix="1" applyNumberFormat="1" applyFont="1" applyFill="1" applyBorder="1" applyAlignment="1" applyProtection="1">
      <alignment horizontal="center" vertical="top"/>
    </xf>
    <xf numFmtId="44" fontId="7" fillId="21" borderId="6" xfId="0" quotePrefix="1" applyNumberFormat="1" applyFont="1" applyFill="1" applyBorder="1" applyAlignment="1" applyProtection="1">
      <alignment horizontal="left" vertical="top"/>
    </xf>
    <xf numFmtId="44" fontId="7" fillId="21" borderId="6" xfId="0" quotePrefix="1" applyNumberFormat="1" applyFont="1" applyFill="1" applyBorder="1" applyAlignment="1" applyProtection="1">
      <alignment vertical="top"/>
    </xf>
    <xf numFmtId="0" fontId="7" fillId="21" borderId="6" xfId="0" quotePrefix="1" applyNumberFormat="1" applyFont="1" applyFill="1" applyBorder="1" applyAlignment="1" applyProtection="1">
      <alignment horizontal="left" vertical="top" wrapText="1"/>
    </xf>
    <xf numFmtId="0" fontId="2" fillId="4" borderId="0" xfId="8" applyFill="1"/>
    <xf numFmtId="0" fontId="2" fillId="4" borderId="0" xfId="8" applyFill="1" applyAlignment="1">
      <alignment wrapText="1"/>
    </xf>
    <xf numFmtId="0" fontId="30" fillId="0" borderId="11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30" fillId="0" borderId="13" xfId="0" applyFont="1" applyFill="1" applyBorder="1" applyAlignment="1" applyProtection="1">
      <alignment horizontal="left" vertical="top" wrapText="1"/>
    </xf>
    <xf numFmtId="0" fontId="14" fillId="6" borderId="0" xfId="0" applyFont="1" applyFill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7" borderId="8" xfId="0" applyFont="1" applyFill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horizontal="left" vertical="center" wrapText="1"/>
    </xf>
    <xf numFmtId="0" fontId="1" fillId="7" borderId="10" xfId="0" applyFont="1" applyFill="1" applyBorder="1" applyAlignment="1" applyProtection="1">
      <alignment horizontal="left" vertical="center" wrapText="1"/>
    </xf>
    <xf numFmtId="0" fontId="10" fillId="2" borderId="50" xfId="4" applyNumberFormat="1" applyFont="1" applyFill="1" applyBorder="1" applyAlignment="1" applyProtection="1">
      <alignment horizontal="left" vertical="center" wrapText="1"/>
    </xf>
    <xf numFmtId="0" fontId="10" fillId="2" borderId="51" xfId="4" applyNumberFormat="1" applyFont="1" applyFill="1" applyBorder="1" applyAlignment="1" applyProtection="1">
      <alignment horizontal="left" vertical="center" wrapText="1"/>
    </xf>
    <xf numFmtId="0" fontId="7" fillId="0" borderId="56" xfId="0" quotePrefix="1" applyNumberFormat="1" applyFont="1" applyFill="1" applyBorder="1" applyAlignment="1" applyProtection="1">
      <alignment horizontal="center" vertical="top"/>
      <protection locked="0"/>
    </xf>
    <xf numFmtId="0" fontId="7" fillId="0" borderId="51" xfId="0" quotePrefix="1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1" fillId="10" borderId="41" xfId="0" applyFont="1" applyFill="1" applyBorder="1" applyAlignment="1">
      <alignment horizontal="left"/>
    </xf>
    <xf numFmtId="0" fontId="21" fillId="10" borderId="42" xfId="0" applyFont="1" applyFill="1" applyBorder="1" applyAlignment="1">
      <alignment horizontal="left"/>
    </xf>
    <xf numFmtId="0" fontId="10" fillId="15" borderId="43" xfId="0" applyFont="1" applyFill="1" applyBorder="1" applyAlignment="1">
      <alignment horizontal="left" vertical="top" wrapText="1"/>
    </xf>
    <xf numFmtId="0" fontId="10" fillId="15" borderId="44" xfId="0" applyFont="1" applyFill="1" applyBorder="1" applyAlignment="1">
      <alignment horizontal="left" vertical="top" wrapText="1"/>
    </xf>
    <xf numFmtId="0" fontId="10" fillId="15" borderId="45" xfId="0" applyFont="1" applyFill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0" fillId="15" borderId="43" xfId="0" applyFont="1" applyFill="1" applyBorder="1" applyAlignment="1">
      <alignment horizontal="center" vertical="top" wrapText="1"/>
    </xf>
    <xf numFmtId="0" fontId="10" fillId="15" borderId="44" xfId="0" applyFont="1" applyFill="1" applyBorder="1" applyAlignment="1">
      <alignment horizontal="center" vertical="top" wrapText="1"/>
    </xf>
    <xf numFmtId="0" fontId="10" fillId="15" borderId="45" xfId="0" applyFont="1" applyFill="1" applyBorder="1" applyAlignment="1">
      <alignment horizontal="center" vertical="top" wrapText="1"/>
    </xf>
    <xf numFmtId="0" fontId="3" fillId="9" borderId="49" xfId="6" applyFont="1" applyBorder="1" applyAlignment="1">
      <alignment horizontal="center" vertical="top" wrapText="1"/>
    </xf>
    <xf numFmtId="0" fontId="3" fillId="9" borderId="0" xfId="6" applyFont="1" applyBorder="1" applyAlignment="1">
      <alignment horizontal="center" vertical="top" wrapText="1"/>
    </xf>
    <xf numFmtId="0" fontId="21" fillId="11" borderId="14" xfId="0" applyFont="1" applyFill="1" applyBorder="1" applyAlignment="1">
      <alignment horizontal="center"/>
    </xf>
    <xf numFmtId="0" fontId="21" fillId="11" borderId="15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20" fillId="10" borderId="18" xfId="0" applyFont="1" applyFill="1" applyBorder="1" applyAlignment="1">
      <alignment horizontal="left"/>
    </xf>
    <xf numFmtId="0" fontId="20" fillId="10" borderId="19" xfId="0" applyFont="1" applyFill="1" applyBorder="1" applyAlignment="1">
      <alignment horizontal="left"/>
    </xf>
    <xf numFmtId="0" fontId="21" fillId="11" borderId="21" xfId="0" applyFont="1" applyFill="1" applyBorder="1" applyAlignment="1">
      <alignment horizontal="left"/>
    </xf>
    <xf numFmtId="0" fontId="21" fillId="11" borderId="22" xfId="0" applyFont="1" applyFill="1" applyBorder="1" applyAlignment="1">
      <alignment horizontal="left"/>
    </xf>
    <xf numFmtId="0" fontId="21" fillId="11" borderId="21" xfId="0" applyFont="1" applyFill="1" applyBorder="1" applyAlignment="1">
      <alignment horizontal="center" wrapText="1"/>
    </xf>
    <xf numFmtId="0" fontId="21" fillId="11" borderId="23" xfId="0" applyFont="1" applyFill="1" applyBorder="1" applyAlignment="1">
      <alignment horizontal="center" wrapText="1"/>
    </xf>
    <xf numFmtId="0" fontId="21" fillId="12" borderId="18" xfId="0" applyFont="1" applyFill="1" applyBorder="1" applyAlignment="1">
      <alignment horizontal="center"/>
    </xf>
    <xf numFmtId="0" fontId="21" fillId="12" borderId="24" xfId="0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/>
    </xf>
  </cellXfs>
  <cellStyles count="9">
    <cellStyle name="Grunnfarge" xfId="8" xr:uid="{71AD36A7-3E51-403A-AF31-54B2D7F32C22}"/>
    <cellStyle name="Hyperkobling" xfId="5" builtinId="8"/>
    <cellStyle name="Komma" xfId="1" builtinId="3"/>
    <cellStyle name="Normal" xfId="0" builtinId="0"/>
    <cellStyle name="Normal 2" xfId="4" xr:uid="{00000000-0005-0000-0000-000003000000}"/>
    <cellStyle name="Normal 3" xfId="3" xr:uid="{00000000-0005-0000-0000-000004000000}"/>
    <cellStyle name="Nøytral" xfId="6" builtinId="28"/>
    <cellStyle name="Overskrift 3" xfId="2" builtinId="18"/>
    <cellStyle name="Prosent" xfId="7" builtinId="5"/>
  </cellStyles>
  <dxfs count="1">
    <dxf>
      <fill>
        <patternFill patternType="lightUp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274320</xdr:colOff>
      <xdr:row>0</xdr:row>
      <xdr:rowOff>561975</xdr:rowOff>
    </xdr:to>
    <xdr:pic>
      <xdr:nvPicPr>
        <xdr:cNvPr id="3" name="Bilde 4">
          <a:extLst>
            <a:ext uri="{FF2B5EF4-FFF2-40B4-BE49-F238E27FC236}">
              <a16:creationId xmlns:a16="http://schemas.microsoft.com/office/drawing/2014/main" id="{ED2F4414-C753-4955-BE79-1B1C9C9F0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271272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2312670</xdr:colOff>
      <xdr:row>0</xdr:row>
      <xdr:rowOff>561975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CC086022-8C90-42F6-9173-22AAC8F46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271272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2712720</xdr:colOff>
      <xdr:row>0</xdr:row>
      <xdr:rowOff>561975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A7D364DB-03D7-46B6-83DC-E1A8F1198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271272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2712720</xdr:colOff>
      <xdr:row>0</xdr:row>
      <xdr:rowOff>561975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80865F5D-2716-4336-962F-B34AA5039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271272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D34"/>
  <sheetViews>
    <sheetView showGridLines="0" tabSelected="1" workbookViewId="0"/>
  </sheetViews>
  <sheetFormatPr baseColWidth="10" defaultColWidth="11.42578125" defaultRowHeight="15" x14ac:dyDescent="0.25"/>
  <cols>
    <col min="1" max="1" width="3.5703125" customWidth="1"/>
    <col min="2" max="2" width="36.5703125" customWidth="1"/>
    <col min="3" max="3" width="51.5703125" bestFit="1" customWidth="1"/>
    <col min="4" max="4" width="99.42578125" customWidth="1"/>
  </cols>
  <sheetData>
    <row r="1" spans="2:4" s="199" customFormat="1" ht="50.25" customHeight="1" x14ac:dyDescent="0.25">
      <c r="C1" s="200"/>
    </row>
    <row r="2" spans="2:4" ht="28.5" x14ac:dyDescent="0.45">
      <c r="B2" s="204" t="s">
        <v>251</v>
      </c>
      <c r="C2" s="204"/>
      <c r="D2" s="204"/>
    </row>
    <row r="3" spans="2:4" ht="13.35" customHeight="1" x14ac:dyDescent="0.45">
      <c r="B3" s="1"/>
      <c r="C3" s="1"/>
      <c r="D3" s="1"/>
    </row>
    <row r="4" spans="2:4" ht="18.75" x14ac:dyDescent="0.3">
      <c r="B4" s="2" t="s">
        <v>0</v>
      </c>
    </row>
    <row r="5" spans="2:4" ht="27" customHeight="1" x14ac:dyDescent="0.25">
      <c r="B5" s="205" t="s">
        <v>252</v>
      </c>
      <c r="C5" s="206"/>
      <c r="D5" s="207"/>
    </row>
    <row r="6" spans="2:4" ht="38.1" customHeight="1" x14ac:dyDescent="0.25">
      <c r="B6" s="205" t="s">
        <v>1</v>
      </c>
      <c r="C6" s="206"/>
      <c r="D6" s="207"/>
    </row>
    <row r="7" spans="2:4" x14ac:dyDescent="0.25">
      <c r="B7" s="6"/>
      <c r="C7" s="6"/>
      <c r="D7" s="6"/>
    </row>
    <row r="8" spans="2:4" x14ac:dyDescent="0.25">
      <c r="B8" s="3"/>
    </row>
    <row r="9" spans="2:4" x14ac:dyDescent="0.25">
      <c r="B9" s="208" t="s">
        <v>2</v>
      </c>
      <c r="C9" s="209"/>
      <c r="D9" s="210"/>
    </row>
    <row r="10" spans="2:4" ht="67.349999999999994" customHeight="1" x14ac:dyDescent="0.25">
      <c r="B10" s="201" t="s">
        <v>262</v>
      </c>
      <c r="C10" s="202"/>
      <c r="D10" s="203"/>
    </row>
    <row r="13" spans="2:4" x14ac:dyDescent="0.25">
      <c r="B13" s="4" t="s">
        <v>3</v>
      </c>
      <c r="C13" s="4" t="s">
        <v>4</v>
      </c>
      <c r="D13" s="4" t="s">
        <v>5</v>
      </c>
    </row>
    <row r="14" spans="2:4" s="159" customFormat="1" x14ac:dyDescent="0.25">
      <c r="B14" s="89" t="s">
        <v>250</v>
      </c>
      <c r="C14" s="158" t="s">
        <v>6</v>
      </c>
      <c r="D14" s="158" t="s">
        <v>7</v>
      </c>
    </row>
    <row r="15" spans="2:4" s="159" customFormat="1" x14ac:dyDescent="0.25">
      <c r="B15" s="95" t="s">
        <v>34</v>
      </c>
      <c r="C15" s="93" t="s">
        <v>6</v>
      </c>
      <c r="D15" s="92" t="s">
        <v>257</v>
      </c>
    </row>
    <row r="16" spans="2:4" s="159" customFormat="1" ht="105" x14ac:dyDescent="0.25">
      <c r="B16" s="95" t="s">
        <v>295</v>
      </c>
      <c r="C16" s="93" t="s">
        <v>6</v>
      </c>
      <c r="D16" s="144" t="s">
        <v>296</v>
      </c>
    </row>
    <row r="17" spans="2:4" s="159" customFormat="1" x14ac:dyDescent="0.25">
      <c r="B17" s="89" t="s">
        <v>8</v>
      </c>
      <c r="C17" s="93" t="s">
        <v>9</v>
      </c>
      <c r="D17" s="93"/>
    </row>
    <row r="18" spans="2:4" s="159" customFormat="1" x14ac:dyDescent="0.25">
      <c r="B18" s="89" t="s">
        <v>10</v>
      </c>
      <c r="C18" s="93" t="s">
        <v>258</v>
      </c>
      <c r="D18" s="93"/>
    </row>
    <row r="19" spans="2:4" s="159" customFormat="1" ht="30" x14ac:dyDescent="0.25">
      <c r="B19" s="95" t="s">
        <v>11</v>
      </c>
      <c r="C19" s="143" t="s">
        <v>12</v>
      </c>
      <c r="D19" s="144" t="s">
        <v>13</v>
      </c>
    </row>
    <row r="20" spans="2:4" s="159" customFormat="1" ht="30" x14ac:dyDescent="0.25">
      <c r="B20" s="89" t="s">
        <v>14</v>
      </c>
      <c r="C20" s="92" t="s">
        <v>259</v>
      </c>
      <c r="D20" s="93"/>
    </row>
    <row r="21" spans="2:4" s="159" customFormat="1" x14ac:dyDescent="0.25">
      <c r="B21" s="95" t="s">
        <v>15</v>
      </c>
      <c r="C21" s="93" t="s">
        <v>16</v>
      </c>
      <c r="D21" s="93"/>
    </row>
    <row r="22" spans="2:4" s="159" customFormat="1" ht="33.75" customHeight="1" x14ac:dyDescent="0.25">
      <c r="B22" s="89" t="s">
        <v>17</v>
      </c>
      <c r="C22" s="93" t="s">
        <v>6</v>
      </c>
      <c r="D22" s="92" t="s">
        <v>260</v>
      </c>
    </row>
    <row r="23" spans="2:4" s="159" customFormat="1" x14ac:dyDescent="0.25">
      <c r="B23" s="95" t="s">
        <v>18</v>
      </c>
      <c r="C23" s="93" t="s">
        <v>6</v>
      </c>
      <c r="D23" s="92" t="s">
        <v>19</v>
      </c>
    </row>
    <row r="24" spans="2:4" s="159" customFormat="1" x14ac:dyDescent="0.25">
      <c r="B24" s="95" t="s">
        <v>20</v>
      </c>
      <c r="C24" s="93" t="s">
        <v>21</v>
      </c>
      <c r="D24" s="92"/>
    </row>
    <row r="25" spans="2:4" s="159" customFormat="1" ht="33.75" customHeight="1" x14ac:dyDescent="0.25">
      <c r="B25" s="89" t="s">
        <v>22</v>
      </c>
      <c r="C25" s="92" t="s">
        <v>23</v>
      </c>
      <c r="D25" s="91"/>
    </row>
    <row r="26" spans="2:4" s="159" customFormat="1" x14ac:dyDescent="0.25">
      <c r="B26" s="89" t="s">
        <v>24</v>
      </c>
      <c r="C26" s="93" t="s">
        <v>25</v>
      </c>
      <c r="D26" s="90"/>
    </row>
    <row r="27" spans="2:4" s="159" customFormat="1" x14ac:dyDescent="0.25">
      <c r="B27" s="89" t="s">
        <v>26</v>
      </c>
      <c r="C27" s="93" t="s">
        <v>27</v>
      </c>
      <c r="D27" s="90"/>
    </row>
    <row r="28" spans="2:4" s="159" customFormat="1" ht="30" x14ac:dyDescent="0.25">
      <c r="B28" s="89" t="s">
        <v>28</v>
      </c>
      <c r="C28" s="93" t="s">
        <v>6</v>
      </c>
      <c r="D28" s="94" t="s">
        <v>261</v>
      </c>
    </row>
    <row r="29" spans="2:4" s="159" customFormat="1" ht="30" x14ac:dyDescent="0.25">
      <c r="B29" s="89" t="s">
        <v>29</v>
      </c>
      <c r="C29" s="93" t="s">
        <v>6</v>
      </c>
      <c r="D29" s="94" t="s">
        <v>30</v>
      </c>
    </row>
    <row r="30" spans="2:4" s="159" customFormat="1" x14ac:dyDescent="0.25">
      <c r="B30" s="89" t="s">
        <v>31</v>
      </c>
      <c r="C30" s="93" t="s">
        <v>32</v>
      </c>
      <c r="D30" s="92" t="s">
        <v>33</v>
      </c>
    </row>
    <row r="32" spans="2:4" x14ac:dyDescent="0.25">
      <c r="B32" s="89" t="s">
        <v>357</v>
      </c>
      <c r="C32" s="93" t="s">
        <v>358</v>
      </c>
      <c r="D32" s="92" t="s">
        <v>360</v>
      </c>
    </row>
    <row r="33" spans="2:4" x14ac:dyDescent="0.25">
      <c r="B33" s="89" t="s">
        <v>359</v>
      </c>
      <c r="C33" s="93" t="s">
        <v>358</v>
      </c>
      <c r="D33" s="92" t="s">
        <v>361</v>
      </c>
    </row>
    <row r="34" spans="2:4" x14ac:dyDescent="0.25">
      <c r="B34" s="5"/>
      <c r="C34" s="5"/>
      <c r="D34" s="6"/>
    </row>
  </sheetData>
  <sheetProtection algorithmName="SHA-512" hashValue="J+aY9Ybl8nzjD19q2lbnBmj3lxWxP0zIEq0XQZrjHBzcfQhwcSmuNqrCEvuYdRRcaOcEiAUn77TjLuW6cN4K5g==" saltValue="IZMeLXzIjjlugFyDqrcOHw==" spinCount="100000" sheet="1" objects="1" scenarios="1"/>
  <mergeCells count="5">
    <mergeCell ref="B10:D10"/>
    <mergeCell ref="B2:D2"/>
    <mergeCell ref="B5:D5"/>
    <mergeCell ref="B6:D6"/>
    <mergeCell ref="B9:D9"/>
  </mergeCells>
  <dataValidations count="1">
    <dataValidation operator="greaterThan" allowBlank="1" errorTitle="Ugyldig verdi" promptTitle="Pris til Forsyningssenteret" prompt="Pris når HSØs Forsyningssenter kjøper varen fra leverandør" sqref="B12:C12 C22:C24 B30 B34:C34 B14:B24 B32:B33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1:U629"/>
  <sheetViews>
    <sheetView zoomScaleNormal="100" workbookViewId="0"/>
  </sheetViews>
  <sheetFormatPr baseColWidth="10" defaultColWidth="11.42578125" defaultRowHeight="15" x14ac:dyDescent="0.25"/>
  <cols>
    <col min="1" max="1" width="2.85546875" style="107" customWidth="1"/>
    <col min="2" max="2" width="6" style="108" customWidth="1"/>
    <col min="3" max="3" width="81.5703125" style="108" bestFit="1" customWidth="1"/>
    <col min="4" max="4" width="11.7109375" style="136" customWidth="1"/>
    <col min="5" max="5" width="13.28515625" style="108" customWidth="1"/>
    <col min="6" max="6" width="17.5703125" style="108" customWidth="1"/>
    <col min="7" max="7" width="17.42578125" style="108" customWidth="1"/>
    <col min="8" max="8" width="30.7109375" style="108" customWidth="1"/>
    <col min="9" max="9" width="12.85546875" style="108" customWidth="1"/>
    <col min="10" max="10" width="9" style="116" customWidth="1"/>
    <col min="11" max="11" width="8.85546875" style="116" customWidth="1"/>
    <col min="12" max="12" width="9.7109375" style="116" customWidth="1"/>
    <col min="13" max="13" width="14.140625" style="116" customWidth="1"/>
    <col min="14" max="14" width="15.7109375" style="116" customWidth="1"/>
    <col min="15" max="15" width="26.42578125" style="116" customWidth="1"/>
    <col min="16" max="16" width="18.140625" style="117" customWidth="1"/>
    <col min="17" max="17" width="23.85546875" style="117" customWidth="1"/>
    <col min="18" max="18" width="44.28515625" style="107" customWidth="1"/>
    <col min="19" max="19" width="11.42578125" style="107"/>
    <col min="20" max="21" width="6.28515625" style="113" hidden="1" customWidth="1"/>
    <col min="22" max="22" width="11.42578125" style="107" customWidth="1"/>
    <col min="23" max="16384" width="11.42578125" style="107"/>
  </cols>
  <sheetData>
    <row r="1" spans="2:21" s="199" customFormat="1" ht="50.25" customHeight="1" x14ac:dyDescent="0.25">
      <c r="C1" s="200"/>
    </row>
    <row r="2" spans="2:21" ht="15.75" thickBot="1" x14ac:dyDescent="0.3">
      <c r="E2" s="109"/>
      <c r="F2" s="109"/>
      <c r="G2" s="109"/>
      <c r="H2" s="109"/>
      <c r="I2" s="109"/>
      <c r="J2" s="110"/>
      <c r="K2" s="110"/>
      <c r="L2" s="110"/>
      <c r="M2" s="110"/>
      <c r="N2" s="110"/>
      <c r="O2" s="110"/>
      <c r="P2" s="111"/>
      <c r="Q2" s="111"/>
      <c r="R2" s="112"/>
    </row>
    <row r="3" spans="2:21" s="155" customFormat="1" ht="24" thickBot="1" x14ac:dyDescent="0.3">
      <c r="B3" s="149" t="s">
        <v>263</v>
      </c>
      <c r="C3" s="149"/>
      <c r="D3" s="160"/>
      <c r="E3" s="150"/>
      <c r="F3" s="150"/>
      <c r="G3" s="150"/>
      <c r="H3" s="150"/>
      <c r="I3" s="151" t="s">
        <v>284</v>
      </c>
      <c r="J3" s="157"/>
      <c r="K3" s="156" t="s">
        <v>369</v>
      </c>
      <c r="L3" s="152"/>
      <c r="M3" s="152"/>
      <c r="N3" s="152"/>
      <c r="O3" s="152"/>
      <c r="P3" s="153"/>
      <c r="Q3" s="153"/>
      <c r="R3" s="154"/>
      <c r="T3" s="154"/>
      <c r="U3" s="154"/>
    </row>
    <row r="4" spans="2:21" ht="21" x14ac:dyDescent="0.35">
      <c r="B4" s="114"/>
      <c r="E4" s="109"/>
      <c r="F4" s="109"/>
      <c r="G4" s="109"/>
      <c r="H4" s="109"/>
      <c r="I4" s="109"/>
      <c r="J4" s="110"/>
      <c r="K4" s="110"/>
      <c r="L4" s="110"/>
      <c r="M4" s="110"/>
      <c r="N4" s="110"/>
      <c r="O4" s="110"/>
      <c r="P4" s="111"/>
      <c r="Q4" s="111"/>
      <c r="R4" s="113"/>
    </row>
    <row r="5" spans="2:21" s="124" customFormat="1" ht="46.5" x14ac:dyDescent="0.25">
      <c r="B5" s="118" t="s">
        <v>250</v>
      </c>
      <c r="C5" s="126" t="s">
        <v>34</v>
      </c>
      <c r="D5" s="118" t="s">
        <v>295</v>
      </c>
      <c r="E5" s="126" t="s">
        <v>35</v>
      </c>
      <c r="F5" s="126" t="s">
        <v>10</v>
      </c>
      <c r="G5" s="118" t="s">
        <v>253</v>
      </c>
      <c r="H5" s="126" t="s">
        <v>36</v>
      </c>
      <c r="I5" s="118" t="s">
        <v>15</v>
      </c>
      <c r="J5" s="118" t="s">
        <v>17</v>
      </c>
      <c r="K5" s="118" t="s">
        <v>18</v>
      </c>
      <c r="L5" s="118" t="s">
        <v>37</v>
      </c>
      <c r="M5" s="118" t="s">
        <v>255</v>
      </c>
      <c r="N5" s="118" t="s">
        <v>24</v>
      </c>
      <c r="O5" s="118" t="s">
        <v>26</v>
      </c>
      <c r="P5" s="118" t="s">
        <v>38</v>
      </c>
      <c r="Q5" s="118" t="s">
        <v>254</v>
      </c>
      <c r="R5" s="126" t="s">
        <v>31</v>
      </c>
      <c r="T5" s="113"/>
      <c r="U5" s="113"/>
    </row>
    <row r="6" spans="2:21" ht="15.75" customHeight="1" x14ac:dyDescent="0.25">
      <c r="B6" s="125" t="s">
        <v>264</v>
      </c>
      <c r="C6" s="120"/>
      <c r="D6" s="135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T6" s="113" t="s">
        <v>299</v>
      </c>
      <c r="U6" s="113" t="s">
        <v>300</v>
      </c>
    </row>
    <row r="7" spans="2:21" s="115" customFormat="1" ht="25.5" x14ac:dyDescent="0.25">
      <c r="B7" s="148" t="s">
        <v>265</v>
      </c>
      <c r="C7" s="7" t="s">
        <v>274</v>
      </c>
      <c r="D7" s="123" t="s">
        <v>249</v>
      </c>
      <c r="E7" s="138"/>
      <c r="F7" s="138"/>
      <c r="G7" s="139"/>
      <c r="H7" s="138"/>
      <c r="I7" s="139"/>
      <c r="J7" s="169">
        <f>IF($J$3="Ja",ROUND(T7*U7,0),T7)</f>
        <v>130</v>
      </c>
      <c r="K7" s="122" t="s">
        <v>39</v>
      </c>
      <c r="L7" s="139"/>
      <c r="M7" s="139"/>
      <c r="N7" s="140"/>
      <c r="O7" s="140"/>
      <c r="P7" s="119">
        <f>IFERROR(N7/M7,0)</f>
        <v>0</v>
      </c>
      <c r="Q7" s="119">
        <f t="shared" ref="Q7" si="0">J7*P7</f>
        <v>0</v>
      </c>
      <c r="R7" s="141"/>
      <c r="T7" s="164">
        <v>130</v>
      </c>
      <c r="U7" s="168">
        <v>0.85</v>
      </c>
    </row>
    <row r="8" spans="2:21" s="115" customFormat="1" ht="38.25" x14ac:dyDescent="0.25">
      <c r="B8" s="148" t="s">
        <v>266</v>
      </c>
      <c r="C8" s="7" t="s">
        <v>364</v>
      </c>
      <c r="D8" s="123" t="s">
        <v>249</v>
      </c>
      <c r="E8" s="138"/>
      <c r="F8" s="138"/>
      <c r="G8" s="139"/>
      <c r="H8" s="138"/>
      <c r="I8" s="139"/>
      <c r="J8" s="169">
        <f t="shared" ref="J8:J11" si="1">IF($J$3="Ja",ROUND(T8*U8,0),T8)</f>
        <v>40</v>
      </c>
      <c r="K8" s="122" t="s">
        <v>39</v>
      </c>
      <c r="L8" s="139"/>
      <c r="M8" s="139"/>
      <c r="N8" s="140"/>
      <c r="O8" s="140"/>
      <c r="P8" s="119">
        <f t="shared" ref="P8:P11" si="2">IFERROR(N8/M8,0)</f>
        <v>0</v>
      </c>
      <c r="Q8" s="119">
        <f t="shared" ref="Q8:Q11" si="3">J8*P8</f>
        <v>0</v>
      </c>
      <c r="R8" s="141"/>
      <c r="T8" s="164">
        <v>40</v>
      </c>
      <c r="U8" s="168">
        <v>0.85</v>
      </c>
    </row>
    <row r="9" spans="2:21" s="115" customFormat="1" ht="25.5" x14ac:dyDescent="0.25">
      <c r="B9" s="148" t="s">
        <v>267</v>
      </c>
      <c r="C9" s="7" t="s">
        <v>275</v>
      </c>
      <c r="D9" s="123" t="s">
        <v>249</v>
      </c>
      <c r="E9" s="138"/>
      <c r="F9" s="138"/>
      <c r="G9" s="139"/>
      <c r="H9" s="138"/>
      <c r="I9" s="139"/>
      <c r="J9" s="169">
        <f t="shared" si="1"/>
        <v>180</v>
      </c>
      <c r="K9" s="122" t="s">
        <v>39</v>
      </c>
      <c r="L9" s="139"/>
      <c r="M9" s="139"/>
      <c r="N9" s="140"/>
      <c r="O9" s="140"/>
      <c r="P9" s="119">
        <f t="shared" si="2"/>
        <v>0</v>
      </c>
      <c r="Q9" s="119">
        <f t="shared" si="3"/>
        <v>0</v>
      </c>
      <c r="R9" s="141"/>
      <c r="T9" s="164">
        <v>180</v>
      </c>
      <c r="U9" s="168">
        <v>0.85</v>
      </c>
    </row>
    <row r="10" spans="2:21" s="115" customFormat="1" ht="25.5" x14ac:dyDescent="0.25">
      <c r="B10" s="148" t="s">
        <v>268</v>
      </c>
      <c r="C10" s="7" t="s">
        <v>276</v>
      </c>
      <c r="D10" s="123" t="s">
        <v>249</v>
      </c>
      <c r="E10" s="138"/>
      <c r="F10" s="138"/>
      <c r="G10" s="139"/>
      <c r="H10" s="138"/>
      <c r="I10" s="139"/>
      <c r="J10" s="169">
        <f t="shared" si="1"/>
        <v>15</v>
      </c>
      <c r="K10" s="122" t="s">
        <v>39</v>
      </c>
      <c r="L10" s="139"/>
      <c r="M10" s="139"/>
      <c r="N10" s="140"/>
      <c r="O10" s="140"/>
      <c r="P10" s="119">
        <f t="shared" si="2"/>
        <v>0</v>
      </c>
      <c r="Q10" s="119">
        <f t="shared" si="3"/>
        <v>0</v>
      </c>
      <c r="R10" s="141"/>
      <c r="T10" s="164">
        <v>15</v>
      </c>
      <c r="U10" s="168">
        <v>0.85</v>
      </c>
    </row>
    <row r="11" spans="2:21" s="115" customFormat="1" ht="25.5" x14ac:dyDescent="0.25">
      <c r="B11" s="148" t="s">
        <v>269</v>
      </c>
      <c r="C11" s="7" t="s">
        <v>277</v>
      </c>
      <c r="D11" s="123" t="s">
        <v>249</v>
      </c>
      <c r="E11" s="138"/>
      <c r="F11" s="138"/>
      <c r="G11" s="139"/>
      <c r="H11" s="138"/>
      <c r="I11" s="139"/>
      <c r="J11" s="169">
        <f t="shared" si="1"/>
        <v>100</v>
      </c>
      <c r="K11" s="122" t="s">
        <v>39</v>
      </c>
      <c r="L11" s="139"/>
      <c r="M11" s="139"/>
      <c r="N11" s="140"/>
      <c r="O11" s="140"/>
      <c r="P11" s="119">
        <f t="shared" si="2"/>
        <v>0</v>
      </c>
      <c r="Q11" s="119">
        <f t="shared" si="3"/>
        <v>0</v>
      </c>
      <c r="R11" s="141"/>
      <c r="T11" s="164">
        <v>100</v>
      </c>
      <c r="U11" s="168">
        <v>0.85</v>
      </c>
    </row>
    <row r="12" spans="2:21" ht="15.75" customHeight="1" x14ac:dyDescent="0.25">
      <c r="B12" s="125" t="s">
        <v>278</v>
      </c>
      <c r="C12" s="120"/>
      <c r="D12" s="135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2:21" s="115" customFormat="1" ht="25.5" x14ac:dyDescent="0.25">
      <c r="B13" s="148">
        <v>6</v>
      </c>
      <c r="C13" s="7" t="s">
        <v>366</v>
      </c>
      <c r="D13" s="123" t="s">
        <v>297</v>
      </c>
      <c r="E13" s="138"/>
      <c r="F13" s="138"/>
      <c r="G13" s="139"/>
      <c r="H13" s="138"/>
      <c r="I13" s="139"/>
      <c r="J13" s="169">
        <f t="shared" ref="J13:J19" si="4">IF($J$3="Ja",ROUND(T13*U13,0),T13)</f>
        <v>500</v>
      </c>
      <c r="K13" s="122" t="s">
        <v>39</v>
      </c>
      <c r="L13" s="139"/>
      <c r="M13" s="139"/>
      <c r="N13" s="140"/>
      <c r="O13" s="140"/>
      <c r="P13" s="119">
        <f t="shared" ref="P13:P19" si="5">IFERROR(N13/M13,0)</f>
        <v>0</v>
      </c>
      <c r="Q13" s="119">
        <f t="shared" ref="Q13:Q19" si="6">J13*P13</f>
        <v>0</v>
      </c>
      <c r="R13" s="141"/>
      <c r="T13" s="164">
        <v>500</v>
      </c>
      <c r="U13" s="168">
        <v>0.85</v>
      </c>
    </row>
    <row r="14" spans="2:21" s="115" customFormat="1" ht="25.5" x14ac:dyDescent="0.25">
      <c r="B14" s="148">
        <v>7</v>
      </c>
      <c r="C14" s="7" t="s">
        <v>367</v>
      </c>
      <c r="D14" s="123" t="s">
        <v>297</v>
      </c>
      <c r="E14" s="138"/>
      <c r="F14" s="138"/>
      <c r="G14" s="139"/>
      <c r="H14" s="138"/>
      <c r="I14" s="139"/>
      <c r="J14" s="169">
        <f t="shared" si="4"/>
        <v>200</v>
      </c>
      <c r="K14" s="122" t="s">
        <v>39</v>
      </c>
      <c r="L14" s="139"/>
      <c r="M14" s="139"/>
      <c r="N14" s="140"/>
      <c r="O14" s="140"/>
      <c r="P14" s="119">
        <f t="shared" si="5"/>
        <v>0</v>
      </c>
      <c r="Q14" s="119">
        <f t="shared" si="6"/>
        <v>0</v>
      </c>
      <c r="R14" s="141"/>
      <c r="T14" s="164">
        <v>200</v>
      </c>
      <c r="U14" s="168">
        <v>0.85</v>
      </c>
    </row>
    <row r="15" spans="2:21" s="115" customFormat="1" ht="25.5" x14ac:dyDescent="0.25">
      <c r="B15" s="148">
        <v>8</v>
      </c>
      <c r="C15" s="7" t="s">
        <v>368</v>
      </c>
      <c r="D15" s="123" t="s">
        <v>297</v>
      </c>
      <c r="E15" s="138"/>
      <c r="F15" s="138"/>
      <c r="G15" s="139"/>
      <c r="H15" s="138"/>
      <c r="I15" s="139"/>
      <c r="J15" s="169">
        <f t="shared" si="4"/>
        <v>500</v>
      </c>
      <c r="K15" s="122" t="s">
        <v>39</v>
      </c>
      <c r="L15" s="139"/>
      <c r="M15" s="139"/>
      <c r="N15" s="140"/>
      <c r="O15" s="140"/>
      <c r="P15" s="119">
        <f t="shared" si="5"/>
        <v>0</v>
      </c>
      <c r="Q15" s="119">
        <f t="shared" si="6"/>
        <v>0</v>
      </c>
      <c r="R15" s="141"/>
      <c r="T15" s="164">
        <v>500</v>
      </c>
      <c r="U15" s="168">
        <v>0.85</v>
      </c>
    </row>
    <row r="16" spans="2:21" s="115" customFormat="1" ht="25.5" x14ac:dyDescent="0.25">
      <c r="B16" s="148">
        <v>9</v>
      </c>
      <c r="C16" s="7" t="s">
        <v>279</v>
      </c>
      <c r="D16" s="123" t="s">
        <v>249</v>
      </c>
      <c r="E16" s="138"/>
      <c r="F16" s="138"/>
      <c r="G16" s="139"/>
      <c r="H16" s="138"/>
      <c r="I16" s="139"/>
      <c r="J16" s="169">
        <f t="shared" si="4"/>
        <v>200</v>
      </c>
      <c r="K16" s="122" t="s">
        <v>39</v>
      </c>
      <c r="L16" s="139"/>
      <c r="M16" s="139"/>
      <c r="N16" s="140"/>
      <c r="O16" s="140"/>
      <c r="P16" s="119">
        <f t="shared" si="5"/>
        <v>0</v>
      </c>
      <c r="Q16" s="119">
        <f t="shared" si="6"/>
        <v>0</v>
      </c>
      <c r="R16" s="141"/>
      <c r="T16" s="164">
        <v>200</v>
      </c>
      <c r="U16" s="168">
        <v>0.85</v>
      </c>
    </row>
    <row r="17" spans="2:21" s="115" customFormat="1" ht="25.5" x14ac:dyDescent="0.25">
      <c r="B17" s="148">
        <v>10</v>
      </c>
      <c r="C17" s="7" t="s">
        <v>280</v>
      </c>
      <c r="D17" s="123" t="s">
        <v>249</v>
      </c>
      <c r="E17" s="138"/>
      <c r="F17" s="138"/>
      <c r="G17" s="139"/>
      <c r="H17" s="138"/>
      <c r="I17" s="139"/>
      <c r="J17" s="169">
        <f t="shared" si="4"/>
        <v>300</v>
      </c>
      <c r="K17" s="122" t="s">
        <v>39</v>
      </c>
      <c r="L17" s="139"/>
      <c r="M17" s="139"/>
      <c r="N17" s="140"/>
      <c r="O17" s="140"/>
      <c r="P17" s="119">
        <f t="shared" si="5"/>
        <v>0</v>
      </c>
      <c r="Q17" s="119">
        <f t="shared" si="6"/>
        <v>0</v>
      </c>
      <c r="R17" s="141"/>
      <c r="T17" s="164">
        <v>300</v>
      </c>
      <c r="U17" s="168">
        <v>0.85</v>
      </c>
    </row>
    <row r="18" spans="2:21" s="115" customFormat="1" ht="25.5" x14ac:dyDescent="0.25">
      <c r="B18" s="148">
        <v>11</v>
      </c>
      <c r="C18" s="7" t="s">
        <v>281</v>
      </c>
      <c r="D18" s="123" t="s">
        <v>249</v>
      </c>
      <c r="E18" s="138"/>
      <c r="F18" s="138"/>
      <c r="G18" s="139"/>
      <c r="H18" s="138"/>
      <c r="I18" s="139"/>
      <c r="J18" s="169">
        <f t="shared" si="4"/>
        <v>130</v>
      </c>
      <c r="K18" s="122" t="s">
        <v>39</v>
      </c>
      <c r="L18" s="139"/>
      <c r="M18" s="139"/>
      <c r="N18" s="140"/>
      <c r="O18" s="140"/>
      <c r="P18" s="119">
        <f t="shared" si="5"/>
        <v>0</v>
      </c>
      <c r="Q18" s="119">
        <f t="shared" si="6"/>
        <v>0</v>
      </c>
      <c r="R18" s="141"/>
      <c r="T18" s="164">
        <v>130</v>
      </c>
      <c r="U18" s="168">
        <v>0.85</v>
      </c>
    </row>
    <row r="19" spans="2:21" s="115" customFormat="1" ht="25.5" x14ac:dyDescent="0.25">
      <c r="B19" s="148">
        <v>12</v>
      </c>
      <c r="C19" s="7" t="s">
        <v>282</v>
      </c>
      <c r="D19" s="123" t="s">
        <v>249</v>
      </c>
      <c r="E19" s="138"/>
      <c r="F19" s="138"/>
      <c r="G19" s="139"/>
      <c r="H19" s="138"/>
      <c r="I19" s="139"/>
      <c r="J19" s="169">
        <f t="shared" si="4"/>
        <v>140</v>
      </c>
      <c r="K19" s="122" t="s">
        <v>39</v>
      </c>
      <c r="L19" s="139"/>
      <c r="M19" s="139"/>
      <c r="N19" s="140"/>
      <c r="O19" s="140"/>
      <c r="P19" s="119">
        <f t="shared" si="5"/>
        <v>0</v>
      </c>
      <c r="Q19" s="119">
        <f t="shared" si="6"/>
        <v>0</v>
      </c>
      <c r="R19" s="141"/>
      <c r="T19" s="164">
        <v>140</v>
      </c>
      <c r="U19" s="168">
        <v>0.85</v>
      </c>
    </row>
    <row r="20" spans="2:21" ht="15.75" customHeight="1" x14ac:dyDescent="0.25">
      <c r="B20" s="125" t="s">
        <v>283</v>
      </c>
      <c r="C20" s="120"/>
      <c r="D20" s="13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2:21" s="115" customFormat="1" ht="25.5" x14ac:dyDescent="0.25">
      <c r="B21" s="148">
        <v>13</v>
      </c>
      <c r="C21" s="7" t="s">
        <v>285</v>
      </c>
      <c r="D21" s="123" t="s">
        <v>249</v>
      </c>
      <c r="E21" s="138"/>
      <c r="F21" s="138"/>
      <c r="G21" s="139"/>
      <c r="H21" s="138"/>
      <c r="I21" s="139"/>
      <c r="J21" s="169">
        <f t="shared" ref="J21:J22" si="7">IF($J$3="Ja",ROUND(T21*U21,0),T21)</f>
        <v>300</v>
      </c>
      <c r="K21" s="122" t="s">
        <v>39</v>
      </c>
      <c r="L21" s="139"/>
      <c r="M21" s="139"/>
      <c r="N21" s="140"/>
      <c r="O21" s="140"/>
      <c r="P21" s="119">
        <f t="shared" ref="P21:P22" si="8">IFERROR(N21/M21,0)</f>
        <v>0</v>
      </c>
      <c r="Q21" s="119">
        <f t="shared" ref="Q21:Q22" si="9">J21*P21</f>
        <v>0</v>
      </c>
      <c r="R21" s="141"/>
      <c r="T21" s="164">
        <v>300</v>
      </c>
      <c r="U21" s="168">
        <v>1</v>
      </c>
    </row>
    <row r="22" spans="2:21" s="115" customFormat="1" ht="25.5" x14ac:dyDescent="0.25">
      <c r="B22" s="148">
        <v>14</v>
      </c>
      <c r="C22" s="7" t="s">
        <v>286</v>
      </c>
      <c r="D22" s="123" t="s">
        <v>249</v>
      </c>
      <c r="E22" s="138"/>
      <c r="F22" s="138"/>
      <c r="G22" s="139"/>
      <c r="H22" s="138"/>
      <c r="I22" s="139"/>
      <c r="J22" s="169">
        <f t="shared" si="7"/>
        <v>80</v>
      </c>
      <c r="K22" s="122" t="s">
        <v>39</v>
      </c>
      <c r="L22" s="139"/>
      <c r="M22" s="139"/>
      <c r="N22" s="140"/>
      <c r="O22" s="140"/>
      <c r="P22" s="119">
        <f t="shared" si="8"/>
        <v>0</v>
      </c>
      <c r="Q22" s="119">
        <f t="shared" si="9"/>
        <v>0</v>
      </c>
      <c r="R22" s="141"/>
      <c r="T22" s="164">
        <v>80</v>
      </c>
      <c r="U22" s="168">
        <v>1</v>
      </c>
    </row>
    <row r="23" spans="2:21" ht="15.75" customHeight="1" x14ac:dyDescent="0.25">
      <c r="B23" s="125" t="str">
        <f>IF($J$3&lt;&gt;"Ja","Single unit-prosessorsett - Tilbyder har ikke angitt i celle J2 at det tilbys Single unit-prosessorsett","Single unit-prosessorsett")</f>
        <v>Single unit-prosessorsett - Tilbyder har ikke angitt i celle J2 at det tilbys Single unit-prosessorsett</v>
      </c>
      <c r="C23" s="120"/>
      <c r="D23" s="135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2:21" s="115" customFormat="1" ht="25.5" x14ac:dyDescent="0.25">
      <c r="B24" s="190">
        <v>15</v>
      </c>
      <c r="C24" s="191" t="s">
        <v>290</v>
      </c>
      <c r="D24" s="192"/>
      <c r="E24" s="138"/>
      <c r="F24" s="138"/>
      <c r="G24" s="139"/>
      <c r="H24" s="138"/>
      <c r="I24" s="139"/>
      <c r="J24" s="169">
        <f>IF($J$3="Ja",ROUND(T24*U24,0),0)</f>
        <v>0</v>
      </c>
      <c r="K24" s="122" t="s">
        <v>39</v>
      </c>
      <c r="L24" s="139"/>
      <c r="M24" s="139"/>
      <c r="N24" s="140"/>
      <c r="O24" s="140"/>
      <c r="P24" s="119">
        <f t="shared" ref="P24:P28" si="10">IFERROR(N24/M24,0)</f>
        <v>0</v>
      </c>
      <c r="Q24" s="119">
        <f t="shared" ref="Q24:Q28" si="11">J24*P24</f>
        <v>0</v>
      </c>
      <c r="R24" s="141"/>
      <c r="T24" s="164">
        <f>+T7</f>
        <v>130</v>
      </c>
      <c r="U24" s="168">
        <v>0.15</v>
      </c>
    </row>
    <row r="25" spans="2:21" s="115" customFormat="1" ht="38.25" x14ac:dyDescent="0.25">
      <c r="B25" s="190">
        <v>16</v>
      </c>
      <c r="C25" s="191" t="s">
        <v>291</v>
      </c>
      <c r="D25" s="192"/>
      <c r="E25" s="138"/>
      <c r="F25" s="138"/>
      <c r="G25" s="139"/>
      <c r="H25" s="138"/>
      <c r="I25" s="139"/>
      <c r="J25" s="169">
        <f t="shared" ref="J25:J28" si="12">IF($J$3="Ja",ROUND(T25*U25,0),0)</f>
        <v>0</v>
      </c>
      <c r="K25" s="122" t="s">
        <v>39</v>
      </c>
      <c r="L25" s="139"/>
      <c r="M25" s="139"/>
      <c r="N25" s="140"/>
      <c r="O25" s="140"/>
      <c r="P25" s="119">
        <f t="shared" si="10"/>
        <v>0</v>
      </c>
      <c r="Q25" s="119">
        <f t="shared" si="11"/>
        <v>0</v>
      </c>
      <c r="R25" s="141"/>
      <c r="T25" s="164">
        <f t="shared" ref="T25:T28" si="13">+T8</f>
        <v>40</v>
      </c>
      <c r="U25" s="168">
        <v>0.15</v>
      </c>
    </row>
    <row r="26" spans="2:21" s="115" customFormat="1" ht="25.5" x14ac:dyDescent="0.25">
      <c r="B26" s="190">
        <v>17</v>
      </c>
      <c r="C26" s="191" t="s">
        <v>292</v>
      </c>
      <c r="D26" s="192" t="s">
        <v>297</v>
      </c>
      <c r="E26" s="138"/>
      <c r="F26" s="138"/>
      <c r="G26" s="139"/>
      <c r="H26" s="138"/>
      <c r="I26" s="139"/>
      <c r="J26" s="169">
        <f t="shared" si="12"/>
        <v>0</v>
      </c>
      <c r="K26" s="122" t="s">
        <v>39</v>
      </c>
      <c r="L26" s="139"/>
      <c r="M26" s="139"/>
      <c r="N26" s="140"/>
      <c r="O26" s="140"/>
      <c r="P26" s="119">
        <f t="shared" si="10"/>
        <v>0</v>
      </c>
      <c r="Q26" s="119">
        <f t="shared" si="11"/>
        <v>0</v>
      </c>
      <c r="R26" s="141"/>
      <c r="T26" s="164">
        <f t="shared" si="13"/>
        <v>180</v>
      </c>
      <c r="U26" s="168">
        <v>0.15</v>
      </c>
    </row>
    <row r="27" spans="2:21" s="115" customFormat="1" ht="25.5" x14ac:dyDescent="0.25">
      <c r="B27" s="190">
        <v>18</v>
      </c>
      <c r="C27" s="191" t="s">
        <v>293</v>
      </c>
      <c r="D27" s="192"/>
      <c r="E27" s="138"/>
      <c r="F27" s="138"/>
      <c r="G27" s="139"/>
      <c r="H27" s="138"/>
      <c r="I27" s="139"/>
      <c r="J27" s="169">
        <f t="shared" si="12"/>
        <v>0</v>
      </c>
      <c r="K27" s="122" t="s">
        <v>39</v>
      </c>
      <c r="L27" s="139"/>
      <c r="M27" s="139"/>
      <c r="N27" s="140"/>
      <c r="O27" s="140"/>
      <c r="P27" s="119">
        <f t="shared" si="10"/>
        <v>0</v>
      </c>
      <c r="Q27" s="119">
        <f t="shared" si="11"/>
        <v>0</v>
      </c>
      <c r="R27" s="141"/>
      <c r="T27" s="164">
        <f t="shared" si="13"/>
        <v>15</v>
      </c>
      <c r="U27" s="168">
        <v>0.15</v>
      </c>
    </row>
    <row r="28" spans="2:21" s="115" customFormat="1" ht="25.5" x14ac:dyDescent="0.25">
      <c r="B28" s="190">
        <v>19</v>
      </c>
      <c r="C28" s="191" t="s">
        <v>294</v>
      </c>
      <c r="D28" s="192" t="s">
        <v>297</v>
      </c>
      <c r="E28" s="138"/>
      <c r="F28" s="138"/>
      <c r="G28" s="139"/>
      <c r="H28" s="138"/>
      <c r="I28" s="139"/>
      <c r="J28" s="169">
        <f t="shared" si="12"/>
        <v>0</v>
      </c>
      <c r="K28" s="122" t="s">
        <v>39</v>
      </c>
      <c r="L28" s="139"/>
      <c r="M28" s="139"/>
      <c r="N28" s="140"/>
      <c r="O28" s="140"/>
      <c r="P28" s="119">
        <f t="shared" si="10"/>
        <v>0</v>
      </c>
      <c r="Q28" s="119">
        <f t="shared" si="11"/>
        <v>0</v>
      </c>
      <c r="R28" s="141"/>
      <c r="T28" s="164">
        <f t="shared" si="13"/>
        <v>100</v>
      </c>
      <c r="U28" s="168">
        <v>0.15</v>
      </c>
    </row>
    <row r="29" spans="2:21" s="115" customFormat="1" ht="15.75" x14ac:dyDescent="0.25">
      <c r="B29" s="120"/>
      <c r="C29" s="121" t="s">
        <v>302</v>
      </c>
      <c r="D29" s="161"/>
      <c r="E29" s="120"/>
      <c r="F29" s="120"/>
      <c r="G29" s="120"/>
      <c r="H29" s="120"/>
      <c r="I29" s="135"/>
      <c r="J29" s="120"/>
      <c r="K29" s="145"/>
      <c r="L29" s="146"/>
      <c r="M29" s="146"/>
      <c r="N29" s="146"/>
      <c r="O29" s="146"/>
      <c r="P29" s="147" t="s">
        <v>298</v>
      </c>
      <c r="Q29" s="120">
        <f>SUM(Q7:Q28)</f>
        <v>0</v>
      </c>
      <c r="R29" s="120"/>
      <c r="T29" s="165"/>
      <c r="U29" s="165"/>
    </row>
    <row r="30" spans="2:21" x14ac:dyDescent="0.25">
      <c r="I30" s="136"/>
    </row>
    <row r="31" spans="2:21" s="127" customFormat="1" x14ac:dyDescent="0.25">
      <c r="B31" s="128"/>
      <c r="C31" s="128"/>
      <c r="D31" s="162"/>
      <c r="E31" s="128"/>
      <c r="F31" s="128"/>
      <c r="G31" s="128"/>
      <c r="H31" s="128"/>
      <c r="I31" s="128"/>
      <c r="J31" s="129"/>
      <c r="K31" s="129"/>
      <c r="L31" s="129"/>
      <c r="M31" s="129"/>
      <c r="N31" s="129"/>
      <c r="O31" s="129"/>
      <c r="P31" s="130"/>
      <c r="Q31" s="130"/>
      <c r="T31" s="166"/>
      <c r="U31" s="166"/>
    </row>
    <row r="32" spans="2:21" s="127" customFormat="1" x14ac:dyDescent="0.25">
      <c r="B32" s="128"/>
      <c r="C32" s="128"/>
      <c r="D32" s="162"/>
      <c r="E32" s="128"/>
      <c r="F32" s="128"/>
      <c r="G32" s="128"/>
      <c r="H32" s="128"/>
      <c r="I32" s="128"/>
      <c r="J32" s="129"/>
      <c r="K32" s="129"/>
      <c r="L32" s="129"/>
      <c r="M32" s="129"/>
      <c r="N32" s="129"/>
      <c r="O32" s="129"/>
      <c r="P32" s="130"/>
      <c r="Q32" s="130"/>
      <c r="T32" s="166"/>
      <c r="U32" s="166"/>
    </row>
    <row r="33" spans="2:21" s="127" customFormat="1" ht="18.75" x14ac:dyDescent="0.3">
      <c r="B33" s="131" t="s">
        <v>362</v>
      </c>
      <c r="C33" s="128"/>
      <c r="D33" s="162"/>
      <c r="E33" s="128"/>
      <c r="F33" s="128"/>
      <c r="G33" s="128"/>
      <c r="H33" s="128"/>
      <c r="I33" s="128"/>
      <c r="J33" s="129"/>
      <c r="K33" s="129"/>
      <c r="L33" s="129"/>
      <c r="M33" s="129"/>
      <c r="N33" s="129"/>
      <c r="O33" s="129"/>
      <c r="P33" s="130"/>
      <c r="Q33" s="130"/>
      <c r="T33" s="166"/>
      <c r="U33" s="166"/>
    </row>
    <row r="34" spans="2:21" s="127" customFormat="1" x14ac:dyDescent="0.25">
      <c r="B34" s="134" t="s">
        <v>363</v>
      </c>
      <c r="C34" s="128"/>
      <c r="D34" s="162"/>
      <c r="E34" s="128"/>
      <c r="F34" s="128"/>
      <c r="G34" s="128"/>
      <c r="H34" s="128"/>
      <c r="I34" s="128"/>
      <c r="J34" s="129"/>
      <c r="K34" s="129"/>
      <c r="L34" s="129"/>
      <c r="M34" s="129"/>
      <c r="N34" s="129"/>
      <c r="O34" s="129"/>
      <c r="P34" s="130"/>
      <c r="Q34" s="130"/>
      <c r="T34" s="166"/>
      <c r="U34" s="166"/>
    </row>
    <row r="35" spans="2:21" s="127" customFormat="1" x14ac:dyDescent="0.25">
      <c r="B35" s="137" t="s">
        <v>256</v>
      </c>
      <c r="C35" s="128"/>
      <c r="D35" s="162"/>
      <c r="E35" s="128"/>
      <c r="F35" s="128"/>
      <c r="G35" s="128"/>
      <c r="H35" s="128"/>
      <c r="I35" s="128"/>
      <c r="J35" s="129"/>
      <c r="K35" s="129"/>
      <c r="L35" s="129"/>
      <c r="M35" s="129"/>
      <c r="N35" s="129"/>
      <c r="O35" s="129"/>
      <c r="P35" s="130"/>
      <c r="Q35" s="130"/>
      <c r="T35" s="166"/>
      <c r="U35" s="166"/>
    </row>
    <row r="36" spans="2:21" s="132" customFormat="1" ht="25.5" x14ac:dyDescent="0.25">
      <c r="B36" s="163" t="s">
        <v>250</v>
      </c>
      <c r="C36" s="211" t="s">
        <v>301</v>
      </c>
      <c r="D36" s="212"/>
      <c r="E36" s="184" t="s">
        <v>35</v>
      </c>
      <c r="F36" s="184" t="s">
        <v>10</v>
      </c>
      <c r="G36" s="185" t="s">
        <v>11</v>
      </c>
      <c r="H36" s="184" t="s">
        <v>36</v>
      </c>
      <c r="I36" s="185" t="s">
        <v>15</v>
      </c>
      <c r="J36" s="186"/>
      <c r="K36" s="185" t="s">
        <v>18</v>
      </c>
      <c r="L36" s="185" t="s">
        <v>37</v>
      </c>
      <c r="M36" s="185" t="s">
        <v>255</v>
      </c>
      <c r="N36" s="184" t="s">
        <v>24</v>
      </c>
      <c r="O36" s="184" t="s">
        <v>26</v>
      </c>
      <c r="P36" s="185" t="s">
        <v>38</v>
      </c>
      <c r="Q36" s="186"/>
      <c r="R36" s="184" t="s">
        <v>31</v>
      </c>
      <c r="T36" s="167"/>
      <c r="U36" s="167"/>
    </row>
    <row r="37" spans="2:21" s="132" customFormat="1" x14ac:dyDescent="0.25">
      <c r="B37" s="171"/>
      <c r="C37" s="213"/>
      <c r="D37" s="214"/>
      <c r="E37" s="178"/>
      <c r="F37" s="178"/>
      <c r="G37" s="179"/>
      <c r="H37" s="178"/>
      <c r="I37" s="179"/>
      <c r="J37" s="180"/>
      <c r="K37" s="122" t="s">
        <v>39</v>
      </c>
      <c r="L37" s="179"/>
      <c r="M37" s="179"/>
      <c r="N37" s="181"/>
      <c r="O37" s="181"/>
      <c r="P37" s="182">
        <f t="shared" ref="P37" si="14">IFERROR(N37/M37,0)</f>
        <v>0</v>
      </c>
      <c r="Q37" s="180"/>
      <c r="R37" s="183"/>
      <c r="T37" s="167"/>
      <c r="U37" s="167"/>
    </row>
    <row r="38" spans="2:21" s="132" customFormat="1" x14ac:dyDescent="0.25">
      <c r="B38" s="171"/>
      <c r="C38" s="213"/>
      <c r="D38" s="214"/>
      <c r="E38" s="172"/>
      <c r="F38" s="172"/>
      <c r="G38" s="173"/>
      <c r="H38" s="172"/>
      <c r="I38" s="173"/>
      <c r="J38" s="174"/>
      <c r="K38" s="122" t="s">
        <v>39</v>
      </c>
      <c r="L38" s="173"/>
      <c r="M38" s="173"/>
      <c r="N38" s="175"/>
      <c r="O38" s="175"/>
      <c r="P38" s="176">
        <f t="shared" ref="P38:P101" si="15">IFERROR(N38/M38,0)</f>
        <v>0</v>
      </c>
      <c r="Q38" s="174"/>
      <c r="R38" s="177"/>
      <c r="T38" s="167"/>
      <c r="U38" s="167"/>
    </row>
    <row r="39" spans="2:21" s="132" customFormat="1" x14ac:dyDescent="0.25">
      <c r="B39" s="171"/>
      <c r="C39" s="213"/>
      <c r="D39" s="214"/>
      <c r="E39" s="172"/>
      <c r="F39" s="172"/>
      <c r="G39" s="173"/>
      <c r="H39" s="172"/>
      <c r="I39" s="173"/>
      <c r="J39" s="174"/>
      <c r="K39" s="122" t="s">
        <v>39</v>
      </c>
      <c r="L39" s="173"/>
      <c r="M39" s="173"/>
      <c r="N39" s="175"/>
      <c r="O39" s="175"/>
      <c r="P39" s="176">
        <f t="shared" si="15"/>
        <v>0</v>
      </c>
      <c r="Q39" s="174"/>
      <c r="R39" s="177"/>
      <c r="T39" s="167"/>
      <c r="U39" s="167"/>
    </row>
    <row r="40" spans="2:21" s="132" customFormat="1" x14ac:dyDescent="0.25">
      <c r="B40" s="171"/>
      <c r="C40" s="213"/>
      <c r="D40" s="214"/>
      <c r="E40" s="172"/>
      <c r="F40" s="172"/>
      <c r="G40" s="173"/>
      <c r="H40" s="172"/>
      <c r="I40" s="173"/>
      <c r="J40" s="174"/>
      <c r="K40" s="122" t="s">
        <v>39</v>
      </c>
      <c r="L40" s="173"/>
      <c r="M40" s="173"/>
      <c r="N40" s="175"/>
      <c r="O40" s="175"/>
      <c r="P40" s="176">
        <f t="shared" si="15"/>
        <v>0</v>
      </c>
      <c r="Q40" s="174"/>
      <c r="R40" s="177"/>
      <c r="T40" s="167"/>
      <c r="U40" s="167"/>
    </row>
    <row r="41" spans="2:21" s="132" customFormat="1" x14ac:dyDescent="0.25">
      <c r="B41" s="171"/>
      <c r="C41" s="213"/>
      <c r="D41" s="214"/>
      <c r="E41" s="172"/>
      <c r="F41" s="172"/>
      <c r="G41" s="173"/>
      <c r="H41" s="172"/>
      <c r="I41" s="173"/>
      <c r="J41" s="174"/>
      <c r="K41" s="122" t="s">
        <v>39</v>
      </c>
      <c r="L41" s="173"/>
      <c r="M41" s="173"/>
      <c r="N41" s="175"/>
      <c r="O41" s="175"/>
      <c r="P41" s="176">
        <f t="shared" si="15"/>
        <v>0</v>
      </c>
      <c r="Q41" s="174"/>
      <c r="R41" s="177"/>
      <c r="T41" s="167"/>
      <c r="U41" s="167"/>
    </row>
    <row r="42" spans="2:21" s="132" customFormat="1" x14ac:dyDescent="0.25">
      <c r="B42" s="171"/>
      <c r="C42" s="213"/>
      <c r="D42" s="214"/>
      <c r="E42" s="172"/>
      <c r="F42" s="172"/>
      <c r="G42" s="173"/>
      <c r="H42" s="172"/>
      <c r="I42" s="173"/>
      <c r="J42" s="174"/>
      <c r="K42" s="122" t="s">
        <v>39</v>
      </c>
      <c r="L42" s="173"/>
      <c r="M42" s="173"/>
      <c r="N42" s="175"/>
      <c r="O42" s="175"/>
      <c r="P42" s="176">
        <f t="shared" si="15"/>
        <v>0</v>
      </c>
      <c r="Q42" s="174"/>
      <c r="R42" s="177"/>
      <c r="T42" s="167"/>
      <c r="U42" s="167"/>
    </row>
    <row r="43" spans="2:21" s="132" customFormat="1" x14ac:dyDescent="0.25">
      <c r="B43" s="171"/>
      <c r="C43" s="213"/>
      <c r="D43" s="214"/>
      <c r="E43" s="172"/>
      <c r="F43" s="172"/>
      <c r="G43" s="173"/>
      <c r="H43" s="172"/>
      <c r="I43" s="173"/>
      <c r="J43" s="174"/>
      <c r="K43" s="122" t="s">
        <v>39</v>
      </c>
      <c r="L43" s="173"/>
      <c r="M43" s="173"/>
      <c r="N43" s="175"/>
      <c r="O43" s="175"/>
      <c r="P43" s="176">
        <f t="shared" si="15"/>
        <v>0</v>
      </c>
      <c r="Q43" s="174"/>
      <c r="R43" s="177"/>
      <c r="T43" s="167"/>
      <c r="U43" s="167"/>
    </row>
    <row r="44" spans="2:21" s="132" customFormat="1" x14ac:dyDescent="0.25">
      <c r="B44" s="171"/>
      <c r="C44" s="213"/>
      <c r="D44" s="214"/>
      <c r="E44" s="172"/>
      <c r="F44" s="172"/>
      <c r="G44" s="173"/>
      <c r="H44" s="172"/>
      <c r="I44" s="173"/>
      <c r="J44" s="174"/>
      <c r="K44" s="122" t="s">
        <v>39</v>
      </c>
      <c r="L44" s="173"/>
      <c r="M44" s="173"/>
      <c r="N44" s="175"/>
      <c r="O44" s="175"/>
      <c r="P44" s="176">
        <f t="shared" si="15"/>
        <v>0</v>
      </c>
      <c r="Q44" s="174"/>
      <c r="R44" s="177"/>
      <c r="T44" s="167"/>
      <c r="U44" s="167"/>
    </row>
    <row r="45" spans="2:21" s="132" customFormat="1" x14ac:dyDescent="0.25">
      <c r="B45" s="171"/>
      <c r="C45" s="213"/>
      <c r="D45" s="214"/>
      <c r="E45" s="172"/>
      <c r="F45" s="172"/>
      <c r="G45" s="173"/>
      <c r="H45" s="172"/>
      <c r="I45" s="173"/>
      <c r="J45" s="174"/>
      <c r="K45" s="122" t="s">
        <v>39</v>
      </c>
      <c r="L45" s="173"/>
      <c r="M45" s="173"/>
      <c r="N45" s="175"/>
      <c r="O45" s="175"/>
      <c r="P45" s="176">
        <f t="shared" si="15"/>
        <v>0</v>
      </c>
      <c r="Q45" s="174"/>
      <c r="R45" s="177"/>
      <c r="T45" s="167"/>
      <c r="U45" s="167"/>
    </row>
    <row r="46" spans="2:21" s="132" customFormat="1" x14ac:dyDescent="0.25">
      <c r="B46" s="171"/>
      <c r="C46" s="213"/>
      <c r="D46" s="214"/>
      <c r="E46" s="172"/>
      <c r="F46" s="172"/>
      <c r="G46" s="173"/>
      <c r="H46" s="172"/>
      <c r="I46" s="173"/>
      <c r="J46" s="174"/>
      <c r="K46" s="122" t="s">
        <v>39</v>
      </c>
      <c r="L46" s="173"/>
      <c r="M46" s="173"/>
      <c r="N46" s="175"/>
      <c r="O46" s="175"/>
      <c r="P46" s="176">
        <f t="shared" si="15"/>
        <v>0</v>
      </c>
      <c r="Q46" s="174"/>
      <c r="R46" s="177"/>
      <c r="T46" s="167"/>
      <c r="U46" s="167"/>
    </row>
    <row r="47" spans="2:21" s="132" customFormat="1" x14ac:dyDescent="0.25">
      <c r="B47" s="171"/>
      <c r="C47" s="213"/>
      <c r="D47" s="214"/>
      <c r="E47" s="172"/>
      <c r="F47" s="172"/>
      <c r="G47" s="173"/>
      <c r="H47" s="172"/>
      <c r="I47" s="173"/>
      <c r="J47" s="174"/>
      <c r="K47" s="122" t="s">
        <v>39</v>
      </c>
      <c r="L47" s="173"/>
      <c r="M47" s="173"/>
      <c r="N47" s="175"/>
      <c r="O47" s="175"/>
      <c r="P47" s="176">
        <f t="shared" si="15"/>
        <v>0</v>
      </c>
      <c r="Q47" s="174"/>
      <c r="R47" s="177"/>
      <c r="T47" s="167"/>
      <c r="U47" s="167"/>
    </row>
    <row r="48" spans="2:21" s="132" customFormat="1" x14ac:dyDescent="0.25">
      <c r="B48" s="171"/>
      <c r="C48" s="213"/>
      <c r="D48" s="214"/>
      <c r="E48" s="172"/>
      <c r="F48" s="172"/>
      <c r="G48" s="173"/>
      <c r="H48" s="172"/>
      <c r="I48" s="173"/>
      <c r="J48" s="174"/>
      <c r="K48" s="122" t="s">
        <v>39</v>
      </c>
      <c r="L48" s="173"/>
      <c r="M48" s="173"/>
      <c r="N48" s="175"/>
      <c r="O48" s="175"/>
      <c r="P48" s="176">
        <f t="shared" si="15"/>
        <v>0</v>
      </c>
      <c r="Q48" s="174"/>
      <c r="R48" s="177"/>
      <c r="T48" s="167"/>
      <c r="U48" s="167"/>
    </row>
    <row r="49" spans="2:21" s="132" customFormat="1" x14ac:dyDescent="0.25">
      <c r="B49" s="171"/>
      <c r="C49" s="213"/>
      <c r="D49" s="214"/>
      <c r="E49" s="172"/>
      <c r="F49" s="172"/>
      <c r="G49" s="173"/>
      <c r="H49" s="172"/>
      <c r="I49" s="173"/>
      <c r="J49" s="174"/>
      <c r="K49" s="122" t="s">
        <v>39</v>
      </c>
      <c r="L49" s="173"/>
      <c r="M49" s="173"/>
      <c r="N49" s="175"/>
      <c r="O49" s="175"/>
      <c r="P49" s="176">
        <f t="shared" si="15"/>
        <v>0</v>
      </c>
      <c r="Q49" s="174"/>
      <c r="R49" s="177"/>
      <c r="T49" s="167"/>
      <c r="U49" s="167"/>
    </row>
    <row r="50" spans="2:21" s="132" customFormat="1" x14ac:dyDescent="0.25">
      <c r="B50" s="171"/>
      <c r="C50" s="213"/>
      <c r="D50" s="214"/>
      <c r="E50" s="172"/>
      <c r="F50" s="172"/>
      <c r="G50" s="173"/>
      <c r="H50" s="172"/>
      <c r="I50" s="173"/>
      <c r="J50" s="174"/>
      <c r="K50" s="122" t="s">
        <v>39</v>
      </c>
      <c r="L50" s="173"/>
      <c r="M50" s="173"/>
      <c r="N50" s="175"/>
      <c r="O50" s="175"/>
      <c r="P50" s="176">
        <f t="shared" si="15"/>
        <v>0</v>
      </c>
      <c r="Q50" s="174"/>
      <c r="R50" s="177"/>
      <c r="T50" s="167"/>
      <c r="U50" s="167"/>
    </row>
    <row r="51" spans="2:21" s="132" customFormat="1" x14ac:dyDescent="0.25">
      <c r="B51" s="171"/>
      <c r="C51" s="213"/>
      <c r="D51" s="214"/>
      <c r="E51" s="172"/>
      <c r="F51" s="172"/>
      <c r="G51" s="173"/>
      <c r="H51" s="172"/>
      <c r="I51" s="173"/>
      <c r="J51" s="174"/>
      <c r="K51" s="122" t="s">
        <v>39</v>
      </c>
      <c r="L51" s="173"/>
      <c r="M51" s="173"/>
      <c r="N51" s="175"/>
      <c r="O51" s="175"/>
      <c r="P51" s="176">
        <f t="shared" si="15"/>
        <v>0</v>
      </c>
      <c r="Q51" s="174"/>
      <c r="R51" s="177"/>
      <c r="T51" s="167"/>
      <c r="U51" s="167"/>
    </row>
    <row r="52" spans="2:21" s="132" customFormat="1" x14ac:dyDescent="0.25">
      <c r="B52" s="171"/>
      <c r="C52" s="213"/>
      <c r="D52" s="214"/>
      <c r="E52" s="172"/>
      <c r="F52" s="172"/>
      <c r="G52" s="173"/>
      <c r="H52" s="172"/>
      <c r="I52" s="173"/>
      <c r="J52" s="174"/>
      <c r="K52" s="122" t="s">
        <v>39</v>
      </c>
      <c r="L52" s="173"/>
      <c r="M52" s="173"/>
      <c r="N52" s="175"/>
      <c r="O52" s="175"/>
      <c r="P52" s="176">
        <f t="shared" si="15"/>
        <v>0</v>
      </c>
      <c r="Q52" s="174"/>
      <c r="R52" s="177"/>
      <c r="T52" s="167"/>
      <c r="U52" s="167"/>
    </row>
    <row r="53" spans="2:21" s="132" customFormat="1" x14ac:dyDescent="0.25">
      <c r="B53" s="171"/>
      <c r="C53" s="213"/>
      <c r="D53" s="214"/>
      <c r="E53" s="172"/>
      <c r="F53" s="172"/>
      <c r="G53" s="173"/>
      <c r="H53" s="172"/>
      <c r="I53" s="173"/>
      <c r="J53" s="174"/>
      <c r="K53" s="122" t="s">
        <v>39</v>
      </c>
      <c r="L53" s="173"/>
      <c r="M53" s="173"/>
      <c r="N53" s="175"/>
      <c r="O53" s="175"/>
      <c r="P53" s="176">
        <f t="shared" si="15"/>
        <v>0</v>
      </c>
      <c r="Q53" s="174"/>
      <c r="R53" s="177"/>
      <c r="T53" s="167"/>
      <c r="U53" s="167"/>
    </row>
    <row r="54" spans="2:21" s="132" customFormat="1" x14ac:dyDescent="0.25">
      <c r="B54" s="171"/>
      <c r="C54" s="213"/>
      <c r="D54" s="214"/>
      <c r="E54" s="172"/>
      <c r="F54" s="172"/>
      <c r="G54" s="173"/>
      <c r="H54" s="172"/>
      <c r="I54" s="173"/>
      <c r="J54" s="174"/>
      <c r="K54" s="122" t="s">
        <v>39</v>
      </c>
      <c r="L54" s="173"/>
      <c r="M54" s="173"/>
      <c r="N54" s="175"/>
      <c r="O54" s="175"/>
      <c r="P54" s="176">
        <f t="shared" si="15"/>
        <v>0</v>
      </c>
      <c r="Q54" s="174"/>
      <c r="R54" s="177"/>
      <c r="T54" s="167"/>
      <c r="U54" s="167"/>
    </row>
    <row r="55" spans="2:21" s="132" customFormat="1" x14ac:dyDescent="0.25">
      <c r="B55" s="171"/>
      <c r="C55" s="213"/>
      <c r="D55" s="214"/>
      <c r="E55" s="172"/>
      <c r="F55" s="172"/>
      <c r="G55" s="173"/>
      <c r="H55" s="172"/>
      <c r="I55" s="173"/>
      <c r="J55" s="174"/>
      <c r="K55" s="122" t="s">
        <v>39</v>
      </c>
      <c r="L55" s="173"/>
      <c r="M55" s="173"/>
      <c r="N55" s="175"/>
      <c r="O55" s="175"/>
      <c r="P55" s="176">
        <f t="shared" si="15"/>
        <v>0</v>
      </c>
      <c r="Q55" s="174"/>
      <c r="R55" s="177"/>
      <c r="T55" s="167"/>
      <c r="U55" s="167"/>
    </row>
    <row r="56" spans="2:21" s="132" customFormat="1" x14ac:dyDescent="0.25">
      <c r="B56" s="171"/>
      <c r="C56" s="213"/>
      <c r="D56" s="214"/>
      <c r="E56" s="172"/>
      <c r="F56" s="172"/>
      <c r="G56" s="173"/>
      <c r="H56" s="172"/>
      <c r="I56" s="173"/>
      <c r="J56" s="174"/>
      <c r="K56" s="122" t="s">
        <v>39</v>
      </c>
      <c r="L56" s="173"/>
      <c r="M56" s="173"/>
      <c r="N56" s="175"/>
      <c r="O56" s="175"/>
      <c r="P56" s="176">
        <f t="shared" si="15"/>
        <v>0</v>
      </c>
      <c r="Q56" s="174"/>
      <c r="R56" s="177"/>
      <c r="T56" s="167"/>
      <c r="U56" s="167"/>
    </row>
    <row r="57" spans="2:21" s="132" customFormat="1" x14ac:dyDescent="0.25">
      <c r="B57" s="171"/>
      <c r="C57" s="213"/>
      <c r="D57" s="214"/>
      <c r="E57" s="172"/>
      <c r="F57" s="172"/>
      <c r="G57" s="173"/>
      <c r="H57" s="172"/>
      <c r="I57" s="173"/>
      <c r="J57" s="174"/>
      <c r="K57" s="122" t="s">
        <v>39</v>
      </c>
      <c r="L57" s="173"/>
      <c r="M57" s="173"/>
      <c r="N57" s="175"/>
      <c r="O57" s="175"/>
      <c r="P57" s="176">
        <f t="shared" si="15"/>
        <v>0</v>
      </c>
      <c r="Q57" s="174"/>
      <c r="R57" s="177"/>
      <c r="T57" s="167"/>
      <c r="U57" s="167"/>
    </row>
    <row r="58" spans="2:21" s="132" customFormat="1" x14ac:dyDescent="0.25">
      <c r="B58" s="171"/>
      <c r="C58" s="213"/>
      <c r="D58" s="214"/>
      <c r="E58" s="172"/>
      <c r="F58" s="172"/>
      <c r="G58" s="173"/>
      <c r="H58" s="172"/>
      <c r="I58" s="173"/>
      <c r="J58" s="174"/>
      <c r="K58" s="122" t="s">
        <v>39</v>
      </c>
      <c r="L58" s="173"/>
      <c r="M58" s="173"/>
      <c r="N58" s="175"/>
      <c r="O58" s="175"/>
      <c r="P58" s="176">
        <f t="shared" si="15"/>
        <v>0</v>
      </c>
      <c r="Q58" s="174"/>
      <c r="R58" s="177"/>
      <c r="T58" s="167"/>
      <c r="U58" s="167"/>
    </row>
    <row r="59" spans="2:21" s="132" customFormat="1" x14ac:dyDescent="0.25">
      <c r="B59" s="171"/>
      <c r="C59" s="213"/>
      <c r="D59" s="214"/>
      <c r="E59" s="172"/>
      <c r="F59" s="172"/>
      <c r="G59" s="173"/>
      <c r="H59" s="172"/>
      <c r="I59" s="173"/>
      <c r="J59" s="174"/>
      <c r="K59" s="122" t="s">
        <v>39</v>
      </c>
      <c r="L59" s="173"/>
      <c r="M59" s="173"/>
      <c r="N59" s="175"/>
      <c r="O59" s="175"/>
      <c r="P59" s="176">
        <f t="shared" si="15"/>
        <v>0</v>
      </c>
      <c r="Q59" s="174"/>
      <c r="R59" s="177"/>
      <c r="T59" s="167"/>
      <c r="U59" s="167"/>
    </row>
    <row r="60" spans="2:21" s="132" customFormat="1" x14ac:dyDescent="0.25">
      <c r="B60" s="171"/>
      <c r="C60" s="213"/>
      <c r="D60" s="214"/>
      <c r="E60" s="172"/>
      <c r="F60" s="172"/>
      <c r="G60" s="173"/>
      <c r="H60" s="172"/>
      <c r="I60" s="173"/>
      <c r="J60" s="174"/>
      <c r="K60" s="122" t="s">
        <v>39</v>
      </c>
      <c r="L60" s="173"/>
      <c r="M60" s="173"/>
      <c r="N60" s="175"/>
      <c r="O60" s="175"/>
      <c r="P60" s="176">
        <f t="shared" si="15"/>
        <v>0</v>
      </c>
      <c r="Q60" s="174"/>
      <c r="R60" s="177"/>
      <c r="T60" s="167"/>
      <c r="U60" s="167"/>
    </row>
    <row r="61" spans="2:21" s="132" customFormat="1" x14ac:dyDescent="0.25">
      <c r="B61" s="171"/>
      <c r="C61" s="213"/>
      <c r="D61" s="214"/>
      <c r="E61" s="172"/>
      <c r="F61" s="172"/>
      <c r="G61" s="173"/>
      <c r="H61" s="172"/>
      <c r="I61" s="173"/>
      <c r="J61" s="174"/>
      <c r="K61" s="122" t="s">
        <v>39</v>
      </c>
      <c r="L61" s="173"/>
      <c r="M61" s="173"/>
      <c r="N61" s="175"/>
      <c r="O61" s="175"/>
      <c r="P61" s="176">
        <f t="shared" si="15"/>
        <v>0</v>
      </c>
      <c r="Q61" s="174"/>
      <c r="R61" s="177"/>
      <c r="T61" s="167"/>
      <c r="U61" s="167"/>
    </row>
    <row r="62" spans="2:21" s="132" customFormat="1" x14ac:dyDescent="0.25">
      <c r="B62" s="171"/>
      <c r="C62" s="213"/>
      <c r="D62" s="214"/>
      <c r="E62" s="172"/>
      <c r="F62" s="172"/>
      <c r="G62" s="173"/>
      <c r="H62" s="172"/>
      <c r="I62" s="173"/>
      <c r="J62" s="174"/>
      <c r="K62" s="122" t="s">
        <v>39</v>
      </c>
      <c r="L62" s="173"/>
      <c r="M62" s="173"/>
      <c r="N62" s="175"/>
      <c r="O62" s="175"/>
      <c r="P62" s="176">
        <f t="shared" si="15"/>
        <v>0</v>
      </c>
      <c r="Q62" s="174"/>
      <c r="R62" s="177"/>
      <c r="T62" s="167"/>
      <c r="U62" s="167"/>
    </row>
    <row r="63" spans="2:21" s="132" customFormat="1" x14ac:dyDescent="0.25">
      <c r="B63" s="171"/>
      <c r="C63" s="213"/>
      <c r="D63" s="214"/>
      <c r="E63" s="172"/>
      <c r="F63" s="172"/>
      <c r="G63" s="173"/>
      <c r="H63" s="172"/>
      <c r="I63" s="173"/>
      <c r="J63" s="174"/>
      <c r="K63" s="122" t="s">
        <v>39</v>
      </c>
      <c r="L63" s="173"/>
      <c r="M63" s="173"/>
      <c r="N63" s="175"/>
      <c r="O63" s="175"/>
      <c r="P63" s="176">
        <f t="shared" si="15"/>
        <v>0</v>
      </c>
      <c r="Q63" s="174"/>
      <c r="R63" s="177"/>
      <c r="T63" s="167"/>
      <c r="U63" s="167"/>
    </row>
    <row r="64" spans="2:21" s="132" customFormat="1" x14ac:dyDescent="0.25">
      <c r="B64" s="171"/>
      <c r="C64" s="213"/>
      <c r="D64" s="214"/>
      <c r="E64" s="172"/>
      <c r="F64" s="172"/>
      <c r="G64" s="173"/>
      <c r="H64" s="172"/>
      <c r="I64" s="173"/>
      <c r="J64" s="174"/>
      <c r="K64" s="122" t="s">
        <v>39</v>
      </c>
      <c r="L64" s="173"/>
      <c r="M64" s="173"/>
      <c r="N64" s="175"/>
      <c r="O64" s="175"/>
      <c r="P64" s="176">
        <f t="shared" si="15"/>
        <v>0</v>
      </c>
      <c r="Q64" s="174"/>
      <c r="R64" s="177"/>
      <c r="T64" s="167"/>
      <c r="U64" s="167"/>
    </row>
    <row r="65" spans="2:21" s="132" customFormat="1" x14ac:dyDescent="0.25">
      <c r="B65" s="171"/>
      <c r="C65" s="213"/>
      <c r="D65" s="214"/>
      <c r="E65" s="172"/>
      <c r="F65" s="172"/>
      <c r="G65" s="173"/>
      <c r="H65" s="172"/>
      <c r="I65" s="173"/>
      <c r="J65" s="174"/>
      <c r="K65" s="122" t="s">
        <v>39</v>
      </c>
      <c r="L65" s="173"/>
      <c r="M65" s="173"/>
      <c r="N65" s="175"/>
      <c r="O65" s="175"/>
      <c r="P65" s="176">
        <f t="shared" si="15"/>
        <v>0</v>
      </c>
      <c r="Q65" s="174"/>
      <c r="R65" s="177"/>
      <c r="T65" s="167"/>
      <c r="U65" s="167"/>
    </row>
    <row r="66" spans="2:21" s="132" customFormat="1" x14ac:dyDescent="0.25">
      <c r="B66" s="171"/>
      <c r="C66" s="213"/>
      <c r="D66" s="214"/>
      <c r="E66" s="172"/>
      <c r="F66" s="172"/>
      <c r="G66" s="173"/>
      <c r="H66" s="172"/>
      <c r="I66" s="173"/>
      <c r="J66" s="174"/>
      <c r="K66" s="122" t="s">
        <v>39</v>
      </c>
      <c r="L66" s="173"/>
      <c r="M66" s="173"/>
      <c r="N66" s="175"/>
      <c r="O66" s="175"/>
      <c r="P66" s="176">
        <f t="shared" si="15"/>
        <v>0</v>
      </c>
      <c r="Q66" s="174"/>
      <c r="R66" s="177"/>
      <c r="T66" s="167"/>
      <c r="U66" s="167"/>
    </row>
    <row r="67" spans="2:21" s="132" customFormat="1" x14ac:dyDescent="0.25">
      <c r="B67" s="171"/>
      <c r="C67" s="213"/>
      <c r="D67" s="214"/>
      <c r="E67" s="172"/>
      <c r="F67" s="172"/>
      <c r="G67" s="173"/>
      <c r="H67" s="172"/>
      <c r="I67" s="173"/>
      <c r="J67" s="174"/>
      <c r="K67" s="122" t="s">
        <v>39</v>
      </c>
      <c r="L67" s="173"/>
      <c r="M67" s="173"/>
      <c r="N67" s="175"/>
      <c r="O67" s="175"/>
      <c r="P67" s="176">
        <f t="shared" si="15"/>
        <v>0</v>
      </c>
      <c r="Q67" s="174"/>
      <c r="R67" s="177"/>
      <c r="T67" s="167"/>
      <c r="U67" s="167"/>
    </row>
    <row r="68" spans="2:21" s="132" customFormat="1" x14ac:dyDescent="0.25">
      <c r="B68" s="171"/>
      <c r="C68" s="213"/>
      <c r="D68" s="214"/>
      <c r="E68" s="172"/>
      <c r="F68" s="172"/>
      <c r="G68" s="173"/>
      <c r="H68" s="172"/>
      <c r="I68" s="173"/>
      <c r="J68" s="174"/>
      <c r="K68" s="122" t="s">
        <v>39</v>
      </c>
      <c r="L68" s="173"/>
      <c r="M68" s="173"/>
      <c r="N68" s="175"/>
      <c r="O68" s="175"/>
      <c r="P68" s="176">
        <f t="shared" si="15"/>
        <v>0</v>
      </c>
      <c r="Q68" s="174"/>
      <c r="R68" s="177"/>
      <c r="T68" s="167"/>
      <c r="U68" s="167"/>
    </row>
    <row r="69" spans="2:21" s="132" customFormat="1" x14ac:dyDescent="0.25">
      <c r="B69" s="171"/>
      <c r="C69" s="213"/>
      <c r="D69" s="214"/>
      <c r="E69" s="172"/>
      <c r="F69" s="172"/>
      <c r="G69" s="173"/>
      <c r="H69" s="172"/>
      <c r="I69" s="173"/>
      <c r="J69" s="174"/>
      <c r="K69" s="122" t="s">
        <v>39</v>
      </c>
      <c r="L69" s="173"/>
      <c r="M69" s="173"/>
      <c r="N69" s="175"/>
      <c r="O69" s="175"/>
      <c r="P69" s="176">
        <f t="shared" si="15"/>
        <v>0</v>
      </c>
      <c r="Q69" s="174"/>
      <c r="R69" s="177"/>
      <c r="T69" s="167"/>
      <c r="U69" s="167"/>
    </row>
    <row r="70" spans="2:21" s="132" customFormat="1" x14ac:dyDescent="0.25">
      <c r="B70" s="171"/>
      <c r="C70" s="213"/>
      <c r="D70" s="214"/>
      <c r="E70" s="172"/>
      <c r="F70" s="172"/>
      <c r="G70" s="173"/>
      <c r="H70" s="172"/>
      <c r="I70" s="173"/>
      <c r="J70" s="174"/>
      <c r="K70" s="122" t="s">
        <v>39</v>
      </c>
      <c r="L70" s="173"/>
      <c r="M70" s="173"/>
      <c r="N70" s="175"/>
      <c r="O70" s="175"/>
      <c r="P70" s="176">
        <f t="shared" si="15"/>
        <v>0</v>
      </c>
      <c r="Q70" s="174"/>
      <c r="R70" s="177"/>
      <c r="T70" s="167"/>
      <c r="U70" s="167"/>
    </row>
    <row r="71" spans="2:21" s="132" customFormat="1" x14ac:dyDescent="0.25">
      <c r="B71" s="171"/>
      <c r="C71" s="213"/>
      <c r="D71" s="214"/>
      <c r="E71" s="172"/>
      <c r="F71" s="172"/>
      <c r="G71" s="173"/>
      <c r="H71" s="172"/>
      <c r="I71" s="173"/>
      <c r="J71" s="174"/>
      <c r="K71" s="122" t="s">
        <v>39</v>
      </c>
      <c r="L71" s="173"/>
      <c r="M71" s="173"/>
      <c r="N71" s="175"/>
      <c r="O71" s="175"/>
      <c r="P71" s="176">
        <f t="shared" si="15"/>
        <v>0</v>
      </c>
      <c r="Q71" s="174"/>
      <c r="R71" s="177"/>
      <c r="T71" s="167"/>
      <c r="U71" s="167"/>
    </row>
    <row r="72" spans="2:21" s="132" customFormat="1" x14ac:dyDescent="0.25">
      <c r="B72" s="171"/>
      <c r="C72" s="213"/>
      <c r="D72" s="214"/>
      <c r="E72" s="172"/>
      <c r="F72" s="172"/>
      <c r="G72" s="173"/>
      <c r="H72" s="172"/>
      <c r="I72" s="173"/>
      <c r="J72" s="174"/>
      <c r="K72" s="122" t="s">
        <v>39</v>
      </c>
      <c r="L72" s="173"/>
      <c r="M72" s="173"/>
      <c r="N72" s="175"/>
      <c r="O72" s="175"/>
      <c r="P72" s="176">
        <f t="shared" si="15"/>
        <v>0</v>
      </c>
      <c r="Q72" s="174"/>
      <c r="R72" s="177"/>
      <c r="T72" s="167"/>
      <c r="U72" s="167"/>
    </row>
    <row r="73" spans="2:21" s="132" customFormat="1" x14ac:dyDescent="0.25">
      <c r="B73" s="171"/>
      <c r="C73" s="213"/>
      <c r="D73" s="214"/>
      <c r="E73" s="172"/>
      <c r="F73" s="172"/>
      <c r="G73" s="173"/>
      <c r="H73" s="172"/>
      <c r="I73" s="173"/>
      <c r="J73" s="174"/>
      <c r="K73" s="122" t="s">
        <v>39</v>
      </c>
      <c r="L73" s="173"/>
      <c r="M73" s="173"/>
      <c r="N73" s="175"/>
      <c r="O73" s="175"/>
      <c r="P73" s="176">
        <f t="shared" si="15"/>
        <v>0</v>
      </c>
      <c r="Q73" s="174"/>
      <c r="R73" s="177"/>
      <c r="T73" s="167"/>
      <c r="U73" s="167"/>
    </row>
    <row r="74" spans="2:21" s="132" customFormat="1" x14ac:dyDescent="0.25">
      <c r="B74" s="171"/>
      <c r="C74" s="213"/>
      <c r="D74" s="214"/>
      <c r="E74" s="172"/>
      <c r="F74" s="172"/>
      <c r="G74" s="173"/>
      <c r="H74" s="172"/>
      <c r="I74" s="173"/>
      <c r="J74" s="174"/>
      <c r="K74" s="122" t="s">
        <v>39</v>
      </c>
      <c r="L74" s="173"/>
      <c r="M74" s="173"/>
      <c r="N74" s="175"/>
      <c r="O74" s="175"/>
      <c r="P74" s="176">
        <f t="shared" si="15"/>
        <v>0</v>
      </c>
      <c r="Q74" s="174"/>
      <c r="R74" s="177"/>
      <c r="T74" s="167"/>
      <c r="U74" s="167"/>
    </row>
    <row r="75" spans="2:21" s="132" customFormat="1" x14ac:dyDescent="0.25">
      <c r="B75" s="171"/>
      <c r="C75" s="213"/>
      <c r="D75" s="214"/>
      <c r="E75" s="172"/>
      <c r="F75" s="172"/>
      <c r="G75" s="173"/>
      <c r="H75" s="172"/>
      <c r="I75" s="173"/>
      <c r="J75" s="174"/>
      <c r="K75" s="122" t="s">
        <v>39</v>
      </c>
      <c r="L75" s="173"/>
      <c r="M75" s="173"/>
      <c r="N75" s="175"/>
      <c r="O75" s="175"/>
      <c r="P75" s="176">
        <f t="shared" si="15"/>
        <v>0</v>
      </c>
      <c r="Q75" s="174"/>
      <c r="R75" s="177"/>
      <c r="T75" s="167"/>
      <c r="U75" s="167"/>
    </row>
    <row r="76" spans="2:21" s="132" customFormat="1" x14ac:dyDescent="0.25">
      <c r="B76" s="171"/>
      <c r="C76" s="213"/>
      <c r="D76" s="214"/>
      <c r="E76" s="172"/>
      <c r="F76" s="172"/>
      <c r="G76" s="173"/>
      <c r="H76" s="172"/>
      <c r="I76" s="173"/>
      <c r="J76" s="174"/>
      <c r="K76" s="122" t="s">
        <v>39</v>
      </c>
      <c r="L76" s="173"/>
      <c r="M76" s="173"/>
      <c r="N76" s="175"/>
      <c r="O76" s="175"/>
      <c r="P76" s="176">
        <f t="shared" si="15"/>
        <v>0</v>
      </c>
      <c r="Q76" s="174"/>
      <c r="R76" s="177"/>
      <c r="T76" s="167"/>
      <c r="U76" s="167"/>
    </row>
    <row r="77" spans="2:21" s="132" customFormat="1" x14ac:dyDescent="0.25">
      <c r="B77" s="171"/>
      <c r="C77" s="213"/>
      <c r="D77" s="214"/>
      <c r="E77" s="172"/>
      <c r="F77" s="172"/>
      <c r="G77" s="173"/>
      <c r="H77" s="172"/>
      <c r="I77" s="173"/>
      <c r="J77" s="174"/>
      <c r="K77" s="122" t="s">
        <v>39</v>
      </c>
      <c r="L77" s="173"/>
      <c r="M77" s="173"/>
      <c r="N77" s="175"/>
      <c r="O77" s="175"/>
      <c r="P77" s="176">
        <f t="shared" si="15"/>
        <v>0</v>
      </c>
      <c r="Q77" s="174"/>
      <c r="R77" s="177"/>
      <c r="T77" s="167"/>
      <c r="U77" s="167"/>
    </row>
    <row r="78" spans="2:21" s="132" customFormat="1" x14ac:dyDescent="0.25">
      <c r="B78" s="171"/>
      <c r="C78" s="213"/>
      <c r="D78" s="214"/>
      <c r="E78" s="172"/>
      <c r="F78" s="172"/>
      <c r="G78" s="173"/>
      <c r="H78" s="172"/>
      <c r="I78" s="173"/>
      <c r="J78" s="174"/>
      <c r="K78" s="122" t="s">
        <v>39</v>
      </c>
      <c r="L78" s="173"/>
      <c r="M78" s="173"/>
      <c r="N78" s="175"/>
      <c r="O78" s="175"/>
      <c r="P78" s="176">
        <f t="shared" si="15"/>
        <v>0</v>
      </c>
      <c r="Q78" s="174"/>
      <c r="R78" s="177"/>
      <c r="T78" s="167"/>
      <c r="U78" s="167"/>
    </row>
    <row r="79" spans="2:21" s="132" customFormat="1" x14ac:dyDescent="0.25">
      <c r="B79" s="171"/>
      <c r="C79" s="213"/>
      <c r="D79" s="214"/>
      <c r="E79" s="172"/>
      <c r="F79" s="172"/>
      <c r="G79" s="173"/>
      <c r="H79" s="172"/>
      <c r="I79" s="173"/>
      <c r="J79" s="174"/>
      <c r="K79" s="122" t="s">
        <v>39</v>
      </c>
      <c r="L79" s="173"/>
      <c r="M79" s="173"/>
      <c r="N79" s="175"/>
      <c r="O79" s="175"/>
      <c r="P79" s="176">
        <f t="shared" si="15"/>
        <v>0</v>
      </c>
      <c r="Q79" s="174"/>
      <c r="R79" s="177"/>
      <c r="T79" s="167"/>
      <c r="U79" s="167"/>
    </row>
    <row r="80" spans="2:21" s="132" customFormat="1" x14ac:dyDescent="0.25">
      <c r="B80" s="171"/>
      <c r="C80" s="213"/>
      <c r="D80" s="214"/>
      <c r="E80" s="172"/>
      <c r="F80" s="172"/>
      <c r="G80" s="173"/>
      <c r="H80" s="172"/>
      <c r="I80" s="173"/>
      <c r="J80" s="174"/>
      <c r="K80" s="122" t="s">
        <v>39</v>
      </c>
      <c r="L80" s="173"/>
      <c r="M80" s="173"/>
      <c r="N80" s="175"/>
      <c r="O80" s="175"/>
      <c r="P80" s="176">
        <f t="shared" si="15"/>
        <v>0</v>
      </c>
      <c r="Q80" s="174"/>
      <c r="R80" s="177"/>
      <c r="T80" s="167"/>
      <c r="U80" s="167"/>
    </row>
    <row r="81" spans="2:21" s="132" customFormat="1" x14ac:dyDescent="0.25">
      <c r="B81" s="171"/>
      <c r="C81" s="213"/>
      <c r="D81" s="214"/>
      <c r="E81" s="172"/>
      <c r="F81" s="172"/>
      <c r="G81" s="173"/>
      <c r="H81" s="172"/>
      <c r="I81" s="173"/>
      <c r="J81" s="174"/>
      <c r="K81" s="122" t="s">
        <v>39</v>
      </c>
      <c r="L81" s="173"/>
      <c r="M81" s="173"/>
      <c r="N81" s="175"/>
      <c r="O81" s="175"/>
      <c r="P81" s="176">
        <f t="shared" si="15"/>
        <v>0</v>
      </c>
      <c r="Q81" s="174"/>
      <c r="R81" s="177"/>
      <c r="T81" s="167"/>
      <c r="U81" s="167"/>
    </row>
    <row r="82" spans="2:21" s="132" customFormat="1" x14ac:dyDescent="0.25">
      <c r="B82" s="171"/>
      <c r="C82" s="213"/>
      <c r="D82" s="214"/>
      <c r="E82" s="172"/>
      <c r="F82" s="172"/>
      <c r="G82" s="173"/>
      <c r="H82" s="172"/>
      <c r="I82" s="173"/>
      <c r="J82" s="174"/>
      <c r="K82" s="122" t="s">
        <v>39</v>
      </c>
      <c r="L82" s="173"/>
      <c r="M82" s="173"/>
      <c r="N82" s="175"/>
      <c r="O82" s="175"/>
      <c r="P82" s="176">
        <f t="shared" si="15"/>
        <v>0</v>
      </c>
      <c r="Q82" s="174"/>
      <c r="R82" s="177"/>
      <c r="T82" s="167"/>
      <c r="U82" s="167"/>
    </row>
    <row r="83" spans="2:21" s="132" customFormat="1" x14ac:dyDescent="0.25">
      <c r="B83" s="171"/>
      <c r="C83" s="213"/>
      <c r="D83" s="214"/>
      <c r="E83" s="172"/>
      <c r="F83" s="172"/>
      <c r="G83" s="173"/>
      <c r="H83" s="172"/>
      <c r="I83" s="173"/>
      <c r="J83" s="174"/>
      <c r="K83" s="122" t="s">
        <v>39</v>
      </c>
      <c r="L83" s="173"/>
      <c r="M83" s="173"/>
      <c r="N83" s="175"/>
      <c r="O83" s="175"/>
      <c r="P83" s="176">
        <f t="shared" si="15"/>
        <v>0</v>
      </c>
      <c r="Q83" s="174"/>
      <c r="R83" s="177"/>
      <c r="T83" s="167"/>
      <c r="U83" s="167"/>
    </row>
    <row r="84" spans="2:21" s="132" customFormat="1" x14ac:dyDescent="0.25">
      <c r="B84" s="171"/>
      <c r="C84" s="213"/>
      <c r="D84" s="214"/>
      <c r="E84" s="172"/>
      <c r="F84" s="172"/>
      <c r="G84" s="173"/>
      <c r="H84" s="172"/>
      <c r="I84" s="173"/>
      <c r="J84" s="174"/>
      <c r="K84" s="122" t="s">
        <v>39</v>
      </c>
      <c r="L84" s="173"/>
      <c r="M84" s="173"/>
      <c r="N84" s="175"/>
      <c r="O84" s="175"/>
      <c r="P84" s="176">
        <f t="shared" si="15"/>
        <v>0</v>
      </c>
      <c r="Q84" s="174"/>
      <c r="R84" s="177"/>
      <c r="T84" s="167"/>
      <c r="U84" s="167"/>
    </row>
    <row r="85" spans="2:21" s="132" customFormat="1" x14ac:dyDescent="0.25">
      <c r="B85" s="171"/>
      <c r="C85" s="213"/>
      <c r="D85" s="214"/>
      <c r="E85" s="172"/>
      <c r="F85" s="172"/>
      <c r="G85" s="173"/>
      <c r="H85" s="172"/>
      <c r="I85" s="173"/>
      <c r="J85" s="174"/>
      <c r="K85" s="122" t="s">
        <v>39</v>
      </c>
      <c r="L85" s="173"/>
      <c r="M85" s="173"/>
      <c r="N85" s="175"/>
      <c r="O85" s="175"/>
      <c r="P85" s="176">
        <f t="shared" si="15"/>
        <v>0</v>
      </c>
      <c r="Q85" s="174"/>
      <c r="R85" s="177"/>
      <c r="T85" s="167"/>
      <c r="U85" s="167"/>
    </row>
    <row r="86" spans="2:21" s="132" customFormat="1" x14ac:dyDescent="0.25">
      <c r="B86" s="171"/>
      <c r="C86" s="213"/>
      <c r="D86" s="214"/>
      <c r="E86" s="172"/>
      <c r="F86" s="172"/>
      <c r="G86" s="173"/>
      <c r="H86" s="172"/>
      <c r="I86" s="173"/>
      <c r="J86" s="174"/>
      <c r="K86" s="122" t="s">
        <v>39</v>
      </c>
      <c r="L86" s="173"/>
      <c r="M86" s="173"/>
      <c r="N86" s="175"/>
      <c r="O86" s="175"/>
      <c r="P86" s="176">
        <f t="shared" si="15"/>
        <v>0</v>
      </c>
      <c r="Q86" s="174"/>
      <c r="R86" s="177"/>
      <c r="T86" s="167"/>
      <c r="U86" s="167"/>
    </row>
    <row r="87" spans="2:21" s="132" customFormat="1" x14ac:dyDescent="0.25">
      <c r="B87" s="171"/>
      <c r="C87" s="213"/>
      <c r="D87" s="214"/>
      <c r="E87" s="172"/>
      <c r="F87" s="172"/>
      <c r="G87" s="173"/>
      <c r="H87" s="172"/>
      <c r="I87" s="173"/>
      <c r="J87" s="174"/>
      <c r="K87" s="122" t="s">
        <v>39</v>
      </c>
      <c r="L87" s="173"/>
      <c r="M87" s="173"/>
      <c r="N87" s="175"/>
      <c r="O87" s="175"/>
      <c r="P87" s="176">
        <f t="shared" si="15"/>
        <v>0</v>
      </c>
      <c r="Q87" s="174"/>
      <c r="R87" s="177"/>
      <c r="T87" s="167"/>
      <c r="U87" s="167"/>
    </row>
    <row r="88" spans="2:21" s="132" customFormat="1" x14ac:dyDescent="0.25">
      <c r="B88" s="171"/>
      <c r="C88" s="213"/>
      <c r="D88" s="214"/>
      <c r="E88" s="172"/>
      <c r="F88" s="172"/>
      <c r="G88" s="173"/>
      <c r="H88" s="172"/>
      <c r="I88" s="173"/>
      <c r="J88" s="174"/>
      <c r="K88" s="122" t="s">
        <v>39</v>
      </c>
      <c r="L88" s="173"/>
      <c r="M88" s="173"/>
      <c r="N88" s="175"/>
      <c r="O88" s="175"/>
      <c r="P88" s="176">
        <f t="shared" si="15"/>
        <v>0</v>
      </c>
      <c r="Q88" s="174"/>
      <c r="R88" s="177"/>
      <c r="T88" s="167"/>
      <c r="U88" s="167"/>
    </row>
    <row r="89" spans="2:21" s="132" customFormat="1" x14ac:dyDescent="0.25">
      <c r="B89" s="171"/>
      <c r="C89" s="213"/>
      <c r="D89" s="214"/>
      <c r="E89" s="172"/>
      <c r="F89" s="172"/>
      <c r="G89" s="173"/>
      <c r="H89" s="172"/>
      <c r="I89" s="173"/>
      <c r="J89" s="174"/>
      <c r="K89" s="122" t="s">
        <v>39</v>
      </c>
      <c r="L89" s="173"/>
      <c r="M89" s="173"/>
      <c r="N89" s="175"/>
      <c r="O89" s="175"/>
      <c r="P89" s="176">
        <f t="shared" si="15"/>
        <v>0</v>
      </c>
      <c r="Q89" s="174"/>
      <c r="R89" s="177"/>
      <c r="T89" s="167"/>
      <c r="U89" s="167"/>
    </row>
    <row r="90" spans="2:21" s="132" customFormat="1" x14ac:dyDescent="0.25">
      <c r="B90" s="171"/>
      <c r="C90" s="213"/>
      <c r="D90" s="214"/>
      <c r="E90" s="172"/>
      <c r="F90" s="172"/>
      <c r="G90" s="173"/>
      <c r="H90" s="172"/>
      <c r="I90" s="173"/>
      <c r="J90" s="174"/>
      <c r="K90" s="122" t="s">
        <v>39</v>
      </c>
      <c r="L90" s="173"/>
      <c r="M90" s="173"/>
      <c r="N90" s="175"/>
      <c r="O90" s="175"/>
      <c r="P90" s="176">
        <f t="shared" si="15"/>
        <v>0</v>
      </c>
      <c r="Q90" s="174"/>
      <c r="R90" s="177"/>
      <c r="T90" s="167"/>
      <c r="U90" s="167"/>
    </row>
    <row r="91" spans="2:21" s="132" customFormat="1" x14ac:dyDescent="0.25">
      <c r="B91" s="171"/>
      <c r="C91" s="213"/>
      <c r="D91" s="214"/>
      <c r="E91" s="172"/>
      <c r="F91" s="172"/>
      <c r="G91" s="173"/>
      <c r="H91" s="172"/>
      <c r="I91" s="173"/>
      <c r="J91" s="174"/>
      <c r="K91" s="122" t="s">
        <v>39</v>
      </c>
      <c r="L91" s="173"/>
      <c r="M91" s="173"/>
      <c r="N91" s="175"/>
      <c r="O91" s="175"/>
      <c r="P91" s="176">
        <f t="shared" si="15"/>
        <v>0</v>
      </c>
      <c r="Q91" s="174"/>
      <c r="R91" s="177"/>
      <c r="T91" s="167"/>
      <c r="U91" s="167"/>
    </row>
    <row r="92" spans="2:21" s="132" customFormat="1" x14ac:dyDescent="0.25">
      <c r="B92" s="171"/>
      <c r="C92" s="213"/>
      <c r="D92" s="214"/>
      <c r="E92" s="172"/>
      <c r="F92" s="172"/>
      <c r="G92" s="173"/>
      <c r="H92" s="172"/>
      <c r="I92" s="173"/>
      <c r="J92" s="174"/>
      <c r="K92" s="122" t="s">
        <v>39</v>
      </c>
      <c r="L92" s="173"/>
      <c r="M92" s="173"/>
      <c r="N92" s="175"/>
      <c r="O92" s="175"/>
      <c r="P92" s="176">
        <f t="shared" si="15"/>
        <v>0</v>
      </c>
      <c r="Q92" s="174"/>
      <c r="R92" s="177"/>
      <c r="T92" s="167"/>
      <c r="U92" s="167"/>
    </row>
    <row r="93" spans="2:21" s="132" customFormat="1" x14ac:dyDescent="0.25">
      <c r="B93" s="171"/>
      <c r="C93" s="213"/>
      <c r="D93" s="214"/>
      <c r="E93" s="172"/>
      <c r="F93" s="172"/>
      <c r="G93" s="173"/>
      <c r="H93" s="172"/>
      <c r="I93" s="173"/>
      <c r="J93" s="174"/>
      <c r="K93" s="122" t="s">
        <v>39</v>
      </c>
      <c r="L93" s="173"/>
      <c r="M93" s="173"/>
      <c r="N93" s="175"/>
      <c r="O93" s="175"/>
      <c r="P93" s="176">
        <f t="shared" si="15"/>
        <v>0</v>
      </c>
      <c r="Q93" s="174"/>
      <c r="R93" s="177"/>
      <c r="T93" s="167"/>
      <c r="U93" s="167"/>
    </row>
    <row r="94" spans="2:21" s="132" customFormat="1" x14ac:dyDescent="0.25">
      <c r="B94" s="171"/>
      <c r="C94" s="213"/>
      <c r="D94" s="214"/>
      <c r="E94" s="172"/>
      <c r="F94" s="172"/>
      <c r="G94" s="173"/>
      <c r="H94" s="172"/>
      <c r="I94" s="173"/>
      <c r="J94" s="174"/>
      <c r="K94" s="122" t="s">
        <v>39</v>
      </c>
      <c r="L94" s="173"/>
      <c r="M94" s="173"/>
      <c r="N94" s="175"/>
      <c r="O94" s="175"/>
      <c r="P94" s="176">
        <f t="shared" si="15"/>
        <v>0</v>
      </c>
      <c r="Q94" s="174"/>
      <c r="R94" s="177"/>
      <c r="T94" s="167"/>
      <c r="U94" s="167"/>
    </row>
    <row r="95" spans="2:21" s="132" customFormat="1" x14ac:dyDescent="0.25">
      <c r="B95" s="171"/>
      <c r="C95" s="213"/>
      <c r="D95" s="214"/>
      <c r="E95" s="172"/>
      <c r="F95" s="172"/>
      <c r="G95" s="173"/>
      <c r="H95" s="172"/>
      <c r="I95" s="173"/>
      <c r="J95" s="174"/>
      <c r="K95" s="122" t="s">
        <v>39</v>
      </c>
      <c r="L95" s="173"/>
      <c r="M95" s="173"/>
      <c r="N95" s="175"/>
      <c r="O95" s="175"/>
      <c r="P95" s="176">
        <f t="shared" si="15"/>
        <v>0</v>
      </c>
      <c r="Q95" s="174"/>
      <c r="R95" s="177"/>
      <c r="T95" s="167"/>
      <c r="U95" s="167"/>
    </row>
    <row r="96" spans="2:21" s="132" customFormat="1" x14ac:dyDescent="0.25">
      <c r="B96" s="171"/>
      <c r="C96" s="213"/>
      <c r="D96" s="214"/>
      <c r="E96" s="172"/>
      <c r="F96" s="172"/>
      <c r="G96" s="173"/>
      <c r="H96" s="172"/>
      <c r="I96" s="173"/>
      <c r="J96" s="174"/>
      <c r="K96" s="122" t="s">
        <v>39</v>
      </c>
      <c r="L96" s="173"/>
      <c r="M96" s="173"/>
      <c r="N96" s="175"/>
      <c r="O96" s="175"/>
      <c r="P96" s="176">
        <f t="shared" si="15"/>
        <v>0</v>
      </c>
      <c r="Q96" s="174"/>
      <c r="R96" s="177"/>
      <c r="T96" s="167"/>
      <c r="U96" s="167"/>
    </row>
    <row r="97" spans="2:21" s="132" customFormat="1" x14ac:dyDescent="0.25">
      <c r="B97" s="171"/>
      <c r="C97" s="213"/>
      <c r="D97" s="214"/>
      <c r="E97" s="172"/>
      <c r="F97" s="172"/>
      <c r="G97" s="173"/>
      <c r="H97" s="172"/>
      <c r="I97" s="173"/>
      <c r="J97" s="174"/>
      <c r="K97" s="122" t="s">
        <v>39</v>
      </c>
      <c r="L97" s="173"/>
      <c r="M97" s="173"/>
      <c r="N97" s="175"/>
      <c r="O97" s="175"/>
      <c r="P97" s="176">
        <f t="shared" si="15"/>
        <v>0</v>
      </c>
      <c r="Q97" s="174"/>
      <c r="R97" s="177"/>
      <c r="T97" s="167"/>
      <c r="U97" s="167"/>
    </row>
    <row r="98" spans="2:21" s="132" customFormat="1" x14ac:dyDescent="0.25">
      <c r="B98" s="171"/>
      <c r="C98" s="213"/>
      <c r="D98" s="214"/>
      <c r="E98" s="172"/>
      <c r="F98" s="172"/>
      <c r="G98" s="173"/>
      <c r="H98" s="172"/>
      <c r="I98" s="173"/>
      <c r="J98" s="174"/>
      <c r="K98" s="122" t="s">
        <v>39</v>
      </c>
      <c r="L98" s="173"/>
      <c r="M98" s="173"/>
      <c r="N98" s="175"/>
      <c r="O98" s="175"/>
      <c r="P98" s="176">
        <f t="shared" si="15"/>
        <v>0</v>
      </c>
      <c r="Q98" s="174"/>
      <c r="R98" s="177"/>
      <c r="T98" s="167"/>
      <c r="U98" s="167"/>
    </row>
    <row r="99" spans="2:21" s="132" customFormat="1" x14ac:dyDescent="0.25">
      <c r="B99" s="171"/>
      <c r="C99" s="213"/>
      <c r="D99" s="214"/>
      <c r="E99" s="172"/>
      <c r="F99" s="172"/>
      <c r="G99" s="173"/>
      <c r="H99" s="172"/>
      <c r="I99" s="173"/>
      <c r="J99" s="174"/>
      <c r="K99" s="122" t="s">
        <v>39</v>
      </c>
      <c r="L99" s="173"/>
      <c r="M99" s="173"/>
      <c r="N99" s="175"/>
      <c r="O99" s="175"/>
      <c r="P99" s="176">
        <f t="shared" si="15"/>
        <v>0</v>
      </c>
      <c r="Q99" s="174"/>
      <c r="R99" s="177"/>
      <c r="T99" s="167"/>
      <c r="U99" s="167"/>
    </row>
    <row r="100" spans="2:21" s="132" customFormat="1" x14ac:dyDescent="0.25">
      <c r="B100" s="171"/>
      <c r="C100" s="213"/>
      <c r="D100" s="214"/>
      <c r="E100" s="172"/>
      <c r="F100" s="172"/>
      <c r="G100" s="173"/>
      <c r="H100" s="172"/>
      <c r="I100" s="173"/>
      <c r="J100" s="174"/>
      <c r="K100" s="122" t="s">
        <v>39</v>
      </c>
      <c r="L100" s="173"/>
      <c r="M100" s="173"/>
      <c r="N100" s="175"/>
      <c r="O100" s="175"/>
      <c r="P100" s="176">
        <f t="shared" si="15"/>
        <v>0</v>
      </c>
      <c r="Q100" s="174"/>
      <c r="R100" s="177"/>
      <c r="T100" s="167"/>
      <c r="U100" s="167"/>
    </row>
    <row r="101" spans="2:21" s="132" customFormat="1" x14ac:dyDescent="0.25">
      <c r="B101" s="171"/>
      <c r="C101" s="213"/>
      <c r="D101" s="214"/>
      <c r="E101" s="172"/>
      <c r="F101" s="172"/>
      <c r="G101" s="173"/>
      <c r="H101" s="172"/>
      <c r="I101" s="173"/>
      <c r="J101" s="174"/>
      <c r="K101" s="122" t="s">
        <v>39</v>
      </c>
      <c r="L101" s="173"/>
      <c r="M101" s="173"/>
      <c r="N101" s="175"/>
      <c r="O101" s="175"/>
      <c r="P101" s="176">
        <f t="shared" si="15"/>
        <v>0</v>
      </c>
      <c r="Q101" s="174"/>
      <c r="R101" s="177"/>
      <c r="T101" s="167"/>
      <c r="U101" s="167"/>
    </row>
    <row r="102" spans="2:21" s="132" customFormat="1" x14ac:dyDescent="0.25">
      <c r="B102" s="171"/>
      <c r="C102" s="213"/>
      <c r="D102" s="214"/>
      <c r="E102" s="172"/>
      <c r="F102" s="172"/>
      <c r="G102" s="173"/>
      <c r="H102" s="172"/>
      <c r="I102" s="173"/>
      <c r="J102" s="174"/>
      <c r="K102" s="122" t="s">
        <v>39</v>
      </c>
      <c r="L102" s="173"/>
      <c r="M102" s="173"/>
      <c r="N102" s="175"/>
      <c r="O102" s="175"/>
      <c r="P102" s="176">
        <f t="shared" ref="P102:P165" si="16">IFERROR(N102/M102,0)</f>
        <v>0</v>
      </c>
      <c r="Q102" s="174"/>
      <c r="R102" s="177"/>
      <c r="T102" s="167"/>
      <c r="U102" s="167"/>
    </row>
    <row r="103" spans="2:21" s="132" customFormat="1" x14ac:dyDescent="0.25">
      <c r="B103" s="171"/>
      <c r="C103" s="213"/>
      <c r="D103" s="214"/>
      <c r="E103" s="172"/>
      <c r="F103" s="172"/>
      <c r="G103" s="173"/>
      <c r="H103" s="172"/>
      <c r="I103" s="173"/>
      <c r="J103" s="174"/>
      <c r="K103" s="122" t="s">
        <v>39</v>
      </c>
      <c r="L103" s="173"/>
      <c r="M103" s="173"/>
      <c r="N103" s="175"/>
      <c r="O103" s="175"/>
      <c r="P103" s="176">
        <f t="shared" si="16"/>
        <v>0</v>
      </c>
      <c r="Q103" s="174"/>
      <c r="R103" s="177"/>
      <c r="T103" s="167"/>
      <c r="U103" s="167"/>
    </row>
    <row r="104" spans="2:21" s="132" customFormat="1" x14ac:dyDescent="0.25">
      <c r="B104" s="171"/>
      <c r="C104" s="213"/>
      <c r="D104" s="214"/>
      <c r="E104" s="172"/>
      <c r="F104" s="172"/>
      <c r="G104" s="173"/>
      <c r="H104" s="172"/>
      <c r="I104" s="173"/>
      <c r="J104" s="174"/>
      <c r="K104" s="122" t="s">
        <v>39</v>
      </c>
      <c r="L104" s="173"/>
      <c r="M104" s="173"/>
      <c r="N104" s="175"/>
      <c r="O104" s="175"/>
      <c r="P104" s="176">
        <f t="shared" si="16"/>
        <v>0</v>
      </c>
      <c r="Q104" s="174"/>
      <c r="R104" s="177"/>
      <c r="T104" s="167"/>
      <c r="U104" s="167"/>
    </row>
    <row r="105" spans="2:21" s="132" customFormat="1" x14ac:dyDescent="0.25">
      <c r="B105" s="171"/>
      <c r="C105" s="213"/>
      <c r="D105" s="214"/>
      <c r="E105" s="172"/>
      <c r="F105" s="172"/>
      <c r="G105" s="173"/>
      <c r="H105" s="172"/>
      <c r="I105" s="173"/>
      <c r="J105" s="174"/>
      <c r="K105" s="122" t="s">
        <v>39</v>
      </c>
      <c r="L105" s="173"/>
      <c r="M105" s="173"/>
      <c r="N105" s="175"/>
      <c r="O105" s="175"/>
      <c r="P105" s="176">
        <f t="shared" si="16"/>
        <v>0</v>
      </c>
      <c r="Q105" s="174"/>
      <c r="R105" s="177"/>
      <c r="T105" s="167"/>
      <c r="U105" s="167"/>
    </row>
    <row r="106" spans="2:21" s="132" customFormat="1" x14ac:dyDescent="0.25">
      <c r="B106" s="171"/>
      <c r="C106" s="213"/>
      <c r="D106" s="214"/>
      <c r="E106" s="172"/>
      <c r="F106" s="172"/>
      <c r="G106" s="173"/>
      <c r="H106" s="172"/>
      <c r="I106" s="173"/>
      <c r="J106" s="174"/>
      <c r="K106" s="122" t="s">
        <v>39</v>
      </c>
      <c r="L106" s="173"/>
      <c r="M106" s="173"/>
      <c r="N106" s="175"/>
      <c r="O106" s="175"/>
      <c r="P106" s="176">
        <f t="shared" si="16"/>
        <v>0</v>
      </c>
      <c r="Q106" s="174"/>
      <c r="R106" s="177"/>
      <c r="T106" s="167"/>
      <c r="U106" s="167"/>
    </row>
    <row r="107" spans="2:21" s="132" customFormat="1" x14ac:dyDescent="0.25">
      <c r="B107" s="171"/>
      <c r="C107" s="213"/>
      <c r="D107" s="214"/>
      <c r="E107" s="172"/>
      <c r="F107" s="172"/>
      <c r="G107" s="173"/>
      <c r="H107" s="172"/>
      <c r="I107" s="173"/>
      <c r="J107" s="174"/>
      <c r="K107" s="122" t="s">
        <v>39</v>
      </c>
      <c r="L107" s="173"/>
      <c r="M107" s="173"/>
      <c r="N107" s="175"/>
      <c r="O107" s="175"/>
      <c r="P107" s="176">
        <f t="shared" si="16"/>
        <v>0</v>
      </c>
      <c r="Q107" s="174"/>
      <c r="R107" s="177"/>
      <c r="T107" s="167"/>
      <c r="U107" s="167"/>
    </row>
    <row r="108" spans="2:21" s="132" customFormat="1" x14ac:dyDescent="0.25">
      <c r="B108" s="171"/>
      <c r="C108" s="213"/>
      <c r="D108" s="214"/>
      <c r="E108" s="172"/>
      <c r="F108" s="172"/>
      <c r="G108" s="173"/>
      <c r="H108" s="172"/>
      <c r="I108" s="173"/>
      <c r="J108" s="174"/>
      <c r="K108" s="122" t="s">
        <v>39</v>
      </c>
      <c r="L108" s="173"/>
      <c r="M108" s="173"/>
      <c r="N108" s="175"/>
      <c r="O108" s="175"/>
      <c r="P108" s="176">
        <f t="shared" si="16"/>
        <v>0</v>
      </c>
      <c r="Q108" s="174"/>
      <c r="R108" s="177"/>
      <c r="T108" s="167"/>
      <c r="U108" s="167"/>
    </row>
    <row r="109" spans="2:21" s="132" customFormat="1" x14ac:dyDescent="0.25">
      <c r="B109" s="171"/>
      <c r="C109" s="213"/>
      <c r="D109" s="214"/>
      <c r="E109" s="172"/>
      <c r="F109" s="172"/>
      <c r="G109" s="173"/>
      <c r="H109" s="172"/>
      <c r="I109" s="173"/>
      <c r="J109" s="174"/>
      <c r="K109" s="122" t="s">
        <v>39</v>
      </c>
      <c r="L109" s="173"/>
      <c r="M109" s="173"/>
      <c r="N109" s="175"/>
      <c r="O109" s="175"/>
      <c r="P109" s="176">
        <f t="shared" si="16"/>
        <v>0</v>
      </c>
      <c r="Q109" s="174"/>
      <c r="R109" s="177"/>
      <c r="T109" s="167"/>
      <c r="U109" s="167"/>
    </row>
    <row r="110" spans="2:21" s="132" customFormat="1" x14ac:dyDescent="0.25">
      <c r="B110" s="171"/>
      <c r="C110" s="213"/>
      <c r="D110" s="214"/>
      <c r="E110" s="172"/>
      <c r="F110" s="172"/>
      <c r="G110" s="173"/>
      <c r="H110" s="172"/>
      <c r="I110" s="173"/>
      <c r="J110" s="174"/>
      <c r="K110" s="122" t="s">
        <v>39</v>
      </c>
      <c r="L110" s="173"/>
      <c r="M110" s="173"/>
      <c r="N110" s="175"/>
      <c r="O110" s="175"/>
      <c r="P110" s="176">
        <f t="shared" si="16"/>
        <v>0</v>
      </c>
      <c r="Q110" s="174"/>
      <c r="R110" s="177"/>
      <c r="T110" s="167"/>
      <c r="U110" s="167"/>
    </row>
    <row r="111" spans="2:21" s="132" customFormat="1" x14ac:dyDescent="0.25">
      <c r="B111" s="171"/>
      <c r="C111" s="213"/>
      <c r="D111" s="214"/>
      <c r="E111" s="172"/>
      <c r="F111" s="172"/>
      <c r="G111" s="173"/>
      <c r="H111" s="172"/>
      <c r="I111" s="173"/>
      <c r="J111" s="174"/>
      <c r="K111" s="122" t="s">
        <v>39</v>
      </c>
      <c r="L111" s="173"/>
      <c r="M111" s="173"/>
      <c r="N111" s="175"/>
      <c r="O111" s="175"/>
      <c r="P111" s="176">
        <f t="shared" si="16"/>
        <v>0</v>
      </c>
      <c r="Q111" s="174"/>
      <c r="R111" s="177"/>
      <c r="T111" s="167"/>
      <c r="U111" s="167"/>
    </row>
    <row r="112" spans="2:21" s="132" customFormat="1" x14ac:dyDescent="0.25">
      <c r="B112" s="171"/>
      <c r="C112" s="213"/>
      <c r="D112" s="214"/>
      <c r="E112" s="172"/>
      <c r="F112" s="172"/>
      <c r="G112" s="173"/>
      <c r="H112" s="172"/>
      <c r="I112" s="173"/>
      <c r="J112" s="174"/>
      <c r="K112" s="122" t="s">
        <v>39</v>
      </c>
      <c r="L112" s="173"/>
      <c r="M112" s="173"/>
      <c r="N112" s="175"/>
      <c r="O112" s="175"/>
      <c r="P112" s="176">
        <f t="shared" si="16"/>
        <v>0</v>
      </c>
      <c r="Q112" s="174"/>
      <c r="R112" s="177"/>
      <c r="T112" s="167"/>
      <c r="U112" s="167"/>
    </row>
    <row r="113" spans="2:21" s="132" customFormat="1" x14ac:dyDescent="0.25">
      <c r="B113" s="171"/>
      <c r="C113" s="213"/>
      <c r="D113" s="214"/>
      <c r="E113" s="172"/>
      <c r="F113" s="172"/>
      <c r="G113" s="173"/>
      <c r="H113" s="172"/>
      <c r="I113" s="173"/>
      <c r="J113" s="174"/>
      <c r="K113" s="122" t="s">
        <v>39</v>
      </c>
      <c r="L113" s="173"/>
      <c r="M113" s="173"/>
      <c r="N113" s="175"/>
      <c r="O113" s="175"/>
      <c r="P113" s="176">
        <f t="shared" si="16"/>
        <v>0</v>
      </c>
      <c r="Q113" s="174"/>
      <c r="R113" s="177"/>
      <c r="T113" s="167"/>
      <c r="U113" s="167"/>
    </row>
    <row r="114" spans="2:21" s="132" customFormat="1" x14ac:dyDescent="0.25">
      <c r="B114" s="171"/>
      <c r="C114" s="213"/>
      <c r="D114" s="214"/>
      <c r="E114" s="172"/>
      <c r="F114" s="172"/>
      <c r="G114" s="173"/>
      <c r="H114" s="172"/>
      <c r="I114" s="173"/>
      <c r="J114" s="174"/>
      <c r="K114" s="122" t="s">
        <v>39</v>
      </c>
      <c r="L114" s="173"/>
      <c r="M114" s="173"/>
      <c r="N114" s="175"/>
      <c r="O114" s="175"/>
      <c r="P114" s="176">
        <f t="shared" si="16"/>
        <v>0</v>
      </c>
      <c r="Q114" s="174"/>
      <c r="R114" s="177"/>
      <c r="T114" s="167"/>
      <c r="U114" s="167"/>
    </row>
    <row r="115" spans="2:21" s="132" customFormat="1" x14ac:dyDescent="0.25">
      <c r="B115" s="171"/>
      <c r="C115" s="213"/>
      <c r="D115" s="214"/>
      <c r="E115" s="172"/>
      <c r="F115" s="172"/>
      <c r="G115" s="173"/>
      <c r="H115" s="172"/>
      <c r="I115" s="173"/>
      <c r="J115" s="174"/>
      <c r="K115" s="122" t="s">
        <v>39</v>
      </c>
      <c r="L115" s="173"/>
      <c r="M115" s="173"/>
      <c r="N115" s="175"/>
      <c r="O115" s="175"/>
      <c r="P115" s="176">
        <f t="shared" si="16"/>
        <v>0</v>
      </c>
      <c r="Q115" s="174"/>
      <c r="R115" s="177"/>
      <c r="T115" s="167"/>
      <c r="U115" s="167"/>
    </row>
    <row r="116" spans="2:21" s="132" customFormat="1" x14ac:dyDescent="0.25">
      <c r="B116" s="171"/>
      <c r="C116" s="213"/>
      <c r="D116" s="214"/>
      <c r="E116" s="172"/>
      <c r="F116" s="172"/>
      <c r="G116" s="173"/>
      <c r="H116" s="172"/>
      <c r="I116" s="173"/>
      <c r="J116" s="174"/>
      <c r="K116" s="122" t="s">
        <v>39</v>
      </c>
      <c r="L116" s="173"/>
      <c r="M116" s="173"/>
      <c r="N116" s="175"/>
      <c r="O116" s="175"/>
      <c r="P116" s="176">
        <f t="shared" si="16"/>
        <v>0</v>
      </c>
      <c r="Q116" s="174"/>
      <c r="R116" s="177"/>
      <c r="T116" s="167"/>
      <c r="U116" s="167"/>
    </row>
    <row r="117" spans="2:21" s="132" customFormat="1" x14ac:dyDescent="0.25">
      <c r="B117" s="171"/>
      <c r="C117" s="213"/>
      <c r="D117" s="214"/>
      <c r="E117" s="172"/>
      <c r="F117" s="172"/>
      <c r="G117" s="173"/>
      <c r="H117" s="172"/>
      <c r="I117" s="173"/>
      <c r="J117" s="174"/>
      <c r="K117" s="122" t="s">
        <v>39</v>
      </c>
      <c r="L117" s="173"/>
      <c r="M117" s="173"/>
      <c r="N117" s="175"/>
      <c r="O117" s="175"/>
      <c r="P117" s="176">
        <f t="shared" si="16"/>
        <v>0</v>
      </c>
      <c r="Q117" s="174"/>
      <c r="R117" s="177"/>
      <c r="T117" s="167"/>
      <c r="U117" s="167"/>
    </row>
    <row r="118" spans="2:21" s="132" customFormat="1" x14ac:dyDescent="0.25">
      <c r="B118" s="171"/>
      <c r="C118" s="213"/>
      <c r="D118" s="214"/>
      <c r="E118" s="172"/>
      <c r="F118" s="172"/>
      <c r="G118" s="173"/>
      <c r="H118" s="172"/>
      <c r="I118" s="173"/>
      <c r="J118" s="174"/>
      <c r="K118" s="122" t="s">
        <v>39</v>
      </c>
      <c r="L118" s="173"/>
      <c r="M118" s="173"/>
      <c r="N118" s="175"/>
      <c r="O118" s="175"/>
      <c r="P118" s="176">
        <f t="shared" si="16"/>
        <v>0</v>
      </c>
      <c r="Q118" s="174"/>
      <c r="R118" s="177"/>
      <c r="T118" s="167"/>
      <c r="U118" s="167"/>
    </row>
    <row r="119" spans="2:21" s="132" customFormat="1" x14ac:dyDescent="0.25">
      <c r="B119" s="171"/>
      <c r="C119" s="213"/>
      <c r="D119" s="214"/>
      <c r="E119" s="172"/>
      <c r="F119" s="172"/>
      <c r="G119" s="173"/>
      <c r="H119" s="172"/>
      <c r="I119" s="173"/>
      <c r="J119" s="174"/>
      <c r="K119" s="122" t="s">
        <v>39</v>
      </c>
      <c r="L119" s="173"/>
      <c r="M119" s="173"/>
      <c r="N119" s="175"/>
      <c r="O119" s="175"/>
      <c r="P119" s="176">
        <f t="shared" si="16"/>
        <v>0</v>
      </c>
      <c r="Q119" s="174"/>
      <c r="R119" s="177"/>
      <c r="T119" s="167"/>
      <c r="U119" s="167"/>
    </row>
    <row r="120" spans="2:21" s="132" customFormat="1" x14ac:dyDescent="0.25">
      <c r="B120" s="171"/>
      <c r="C120" s="213"/>
      <c r="D120" s="214"/>
      <c r="E120" s="172"/>
      <c r="F120" s="172"/>
      <c r="G120" s="173"/>
      <c r="H120" s="172"/>
      <c r="I120" s="173"/>
      <c r="J120" s="174"/>
      <c r="K120" s="122" t="s">
        <v>39</v>
      </c>
      <c r="L120" s="173"/>
      <c r="M120" s="173"/>
      <c r="N120" s="175"/>
      <c r="O120" s="175"/>
      <c r="P120" s="176">
        <f t="shared" si="16"/>
        <v>0</v>
      </c>
      <c r="Q120" s="174"/>
      <c r="R120" s="177"/>
      <c r="T120" s="167"/>
      <c r="U120" s="167"/>
    </row>
    <row r="121" spans="2:21" s="132" customFormat="1" x14ac:dyDescent="0.25">
      <c r="B121" s="171"/>
      <c r="C121" s="213"/>
      <c r="D121" s="214"/>
      <c r="E121" s="172"/>
      <c r="F121" s="172"/>
      <c r="G121" s="173"/>
      <c r="H121" s="172"/>
      <c r="I121" s="173"/>
      <c r="J121" s="174"/>
      <c r="K121" s="122" t="s">
        <v>39</v>
      </c>
      <c r="L121" s="173"/>
      <c r="M121" s="173"/>
      <c r="N121" s="175"/>
      <c r="O121" s="175"/>
      <c r="P121" s="176">
        <f t="shared" si="16"/>
        <v>0</v>
      </c>
      <c r="Q121" s="174"/>
      <c r="R121" s="177"/>
      <c r="T121" s="167"/>
      <c r="U121" s="167"/>
    </row>
    <row r="122" spans="2:21" s="132" customFormat="1" x14ac:dyDescent="0.25">
      <c r="B122" s="171"/>
      <c r="C122" s="213"/>
      <c r="D122" s="214"/>
      <c r="E122" s="172"/>
      <c r="F122" s="172"/>
      <c r="G122" s="173"/>
      <c r="H122" s="172"/>
      <c r="I122" s="173"/>
      <c r="J122" s="174"/>
      <c r="K122" s="122" t="s">
        <v>39</v>
      </c>
      <c r="L122" s="173"/>
      <c r="M122" s="173"/>
      <c r="N122" s="175"/>
      <c r="O122" s="175"/>
      <c r="P122" s="176">
        <f t="shared" si="16"/>
        <v>0</v>
      </c>
      <c r="Q122" s="174"/>
      <c r="R122" s="177"/>
      <c r="T122" s="167"/>
      <c r="U122" s="167"/>
    </row>
    <row r="123" spans="2:21" s="132" customFormat="1" x14ac:dyDescent="0.25">
      <c r="B123" s="171"/>
      <c r="C123" s="213"/>
      <c r="D123" s="214"/>
      <c r="E123" s="172"/>
      <c r="F123" s="172"/>
      <c r="G123" s="173"/>
      <c r="H123" s="172"/>
      <c r="I123" s="173"/>
      <c r="J123" s="174"/>
      <c r="K123" s="122" t="s">
        <v>39</v>
      </c>
      <c r="L123" s="173"/>
      <c r="M123" s="173"/>
      <c r="N123" s="175"/>
      <c r="O123" s="175"/>
      <c r="P123" s="176">
        <f t="shared" si="16"/>
        <v>0</v>
      </c>
      <c r="Q123" s="174"/>
      <c r="R123" s="177"/>
      <c r="T123" s="167"/>
      <c r="U123" s="167"/>
    </row>
    <row r="124" spans="2:21" s="132" customFormat="1" x14ac:dyDescent="0.25">
      <c r="B124" s="171"/>
      <c r="C124" s="213"/>
      <c r="D124" s="214"/>
      <c r="E124" s="172"/>
      <c r="F124" s="172"/>
      <c r="G124" s="173"/>
      <c r="H124" s="172"/>
      <c r="I124" s="173"/>
      <c r="J124" s="174"/>
      <c r="K124" s="122" t="s">
        <v>39</v>
      </c>
      <c r="L124" s="173"/>
      <c r="M124" s="173"/>
      <c r="N124" s="175"/>
      <c r="O124" s="175"/>
      <c r="P124" s="176">
        <f t="shared" si="16"/>
        <v>0</v>
      </c>
      <c r="Q124" s="174"/>
      <c r="R124" s="177"/>
      <c r="T124" s="167"/>
      <c r="U124" s="167"/>
    </row>
    <row r="125" spans="2:21" s="132" customFormat="1" x14ac:dyDescent="0.25">
      <c r="B125" s="171"/>
      <c r="C125" s="213"/>
      <c r="D125" s="214"/>
      <c r="E125" s="172"/>
      <c r="F125" s="172"/>
      <c r="G125" s="173"/>
      <c r="H125" s="172"/>
      <c r="I125" s="173"/>
      <c r="J125" s="174"/>
      <c r="K125" s="122" t="s">
        <v>39</v>
      </c>
      <c r="L125" s="173"/>
      <c r="M125" s="173"/>
      <c r="N125" s="175"/>
      <c r="O125" s="175"/>
      <c r="P125" s="176">
        <f t="shared" si="16"/>
        <v>0</v>
      </c>
      <c r="Q125" s="174"/>
      <c r="R125" s="177"/>
      <c r="T125" s="167"/>
      <c r="U125" s="167"/>
    </row>
    <row r="126" spans="2:21" s="132" customFormat="1" x14ac:dyDescent="0.25">
      <c r="B126" s="171"/>
      <c r="C126" s="213"/>
      <c r="D126" s="214"/>
      <c r="E126" s="172"/>
      <c r="F126" s="172"/>
      <c r="G126" s="173"/>
      <c r="H126" s="172"/>
      <c r="I126" s="173"/>
      <c r="J126" s="174"/>
      <c r="K126" s="122" t="s">
        <v>39</v>
      </c>
      <c r="L126" s="173"/>
      <c r="M126" s="173"/>
      <c r="N126" s="175"/>
      <c r="O126" s="175"/>
      <c r="P126" s="176">
        <f t="shared" si="16"/>
        <v>0</v>
      </c>
      <c r="Q126" s="174"/>
      <c r="R126" s="177"/>
      <c r="T126" s="167"/>
      <c r="U126" s="167"/>
    </row>
    <row r="127" spans="2:21" s="132" customFormat="1" x14ac:dyDescent="0.25">
      <c r="B127" s="171"/>
      <c r="C127" s="213"/>
      <c r="D127" s="214"/>
      <c r="E127" s="172"/>
      <c r="F127" s="172"/>
      <c r="G127" s="173"/>
      <c r="H127" s="172"/>
      <c r="I127" s="173"/>
      <c r="J127" s="174"/>
      <c r="K127" s="122" t="s">
        <v>39</v>
      </c>
      <c r="L127" s="173"/>
      <c r="M127" s="173"/>
      <c r="N127" s="175"/>
      <c r="O127" s="175"/>
      <c r="P127" s="176">
        <f t="shared" si="16"/>
        <v>0</v>
      </c>
      <c r="Q127" s="174"/>
      <c r="R127" s="177"/>
      <c r="T127" s="167"/>
      <c r="U127" s="167"/>
    </row>
    <row r="128" spans="2:21" s="132" customFormat="1" x14ac:dyDescent="0.25">
      <c r="B128" s="171"/>
      <c r="C128" s="213"/>
      <c r="D128" s="214"/>
      <c r="E128" s="172"/>
      <c r="F128" s="172"/>
      <c r="G128" s="173"/>
      <c r="H128" s="172"/>
      <c r="I128" s="173"/>
      <c r="J128" s="174"/>
      <c r="K128" s="122" t="s">
        <v>39</v>
      </c>
      <c r="L128" s="173"/>
      <c r="M128" s="173"/>
      <c r="N128" s="175"/>
      <c r="O128" s="175"/>
      <c r="P128" s="176">
        <f t="shared" si="16"/>
        <v>0</v>
      </c>
      <c r="Q128" s="174"/>
      <c r="R128" s="177"/>
      <c r="T128" s="167"/>
      <c r="U128" s="167"/>
    </row>
    <row r="129" spans="2:21" s="132" customFormat="1" x14ac:dyDescent="0.25">
      <c r="B129" s="171"/>
      <c r="C129" s="213"/>
      <c r="D129" s="214"/>
      <c r="E129" s="172"/>
      <c r="F129" s="172"/>
      <c r="G129" s="173"/>
      <c r="H129" s="172"/>
      <c r="I129" s="173"/>
      <c r="J129" s="174"/>
      <c r="K129" s="122" t="s">
        <v>39</v>
      </c>
      <c r="L129" s="173"/>
      <c r="M129" s="173"/>
      <c r="N129" s="175"/>
      <c r="O129" s="175"/>
      <c r="P129" s="176">
        <f t="shared" si="16"/>
        <v>0</v>
      </c>
      <c r="Q129" s="174"/>
      <c r="R129" s="177"/>
      <c r="T129" s="167"/>
      <c r="U129" s="167"/>
    </row>
    <row r="130" spans="2:21" s="132" customFormat="1" x14ac:dyDescent="0.25">
      <c r="B130" s="171"/>
      <c r="C130" s="213"/>
      <c r="D130" s="214"/>
      <c r="E130" s="172"/>
      <c r="F130" s="172"/>
      <c r="G130" s="173"/>
      <c r="H130" s="172"/>
      <c r="I130" s="173"/>
      <c r="J130" s="174"/>
      <c r="K130" s="122" t="s">
        <v>39</v>
      </c>
      <c r="L130" s="173"/>
      <c r="M130" s="173"/>
      <c r="N130" s="175"/>
      <c r="O130" s="175"/>
      <c r="P130" s="176">
        <f t="shared" si="16"/>
        <v>0</v>
      </c>
      <c r="Q130" s="174"/>
      <c r="R130" s="177"/>
      <c r="T130" s="167"/>
      <c r="U130" s="167"/>
    </row>
    <row r="131" spans="2:21" s="132" customFormat="1" x14ac:dyDescent="0.25">
      <c r="B131" s="171"/>
      <c r="C131" s="213"/>
      <c r="D131" s="214"/>
      <c r="E131" s="172"/>
      <c r="F131" s="172"/>
      <c r="G131" s="173"/>
      <c r="H131" s="172"/>
      <c r="I131" s="173"/>
      <c r="J131" s="174"/>
      <c r="K131" s="122" t="s">
        <v>39</v>
      </c>
      <c r="L131" s="173"/>
      <c r="M131" s="173"/>
      <c r="N131" s="175"/>
      <c r="O131" s="175"/>
      <c r="P131" s="176">
        <f t="shared" si="16"/>
        <v>0</v>
      </c>
      <c r="Q131" s="174"/>
      <c r="R131" s="177"/>
      <c r="T131" s="167"/>
      <c r="U131" s="167"/>
    </row>
    <row r="132" spans="2:21" s="132" customFormat="1" x14ac:dyDescent="0.25">
      <c r="B132" s="171"/>
      <c r="C132" s="213"/>
      <c r="D132" s="214"/>
      <c r="E132" s="172"/>
      <c r="F132" s="172"/>
      <c r="G132" s="173"/>
      <c r="H132" s="172"/>
      <c r="I132" s="173"/>
      <c r="J132" s="174"/>
      <c r="K132" s="122" t="s">
        <v>39</v>
      </c>
      <c r="L132" s="173"/>
      <c r="M132" s="173"/>
      <c r="N132" s="175"/>
      <c r="O132" s="175"/>
      <c r="P132" s="176">
        <f t="shared" si="16"/>
        <v>0</v>
      </c>
      <c r="Q132" s="174"/>
      <c r="R132" s="177"/>
      <c r="T132" s="167"/>
      <c r="U132" s="167"/>
    </row>
    <row r="133" spans="2:21" s="132" customFormat="1" x14ac:dyDescent="0.25">
      <c r="B133" s="171"/>
      <c r="C133" s="213"/>
      <c r="D133" s="214"/>
      <c r="E133" s="172"/>
      <c r="F133" s="172"/>
      <c r="G133" s="173"/>
      <c r="H133" s="172"/>
      <c r="I133" s="173"/>
      <c r="J133" s="174"/>
      <c r="K133" s="122" t="s">
        <v>39</v>
      </c>
      <c r="L133" s="173"/>
      <c r="M133" s="173"/>
      <c r="N133" s="175"/>
      <c r="O133" s="175"/>
      <c r="P133" s="176">
        <f t="shared" si="16"/>
        <v>0</v>
      </c>
      <c r="Q133" s="174"/>
      <c r="R133" s="177"/>
      <c r="T133" s="167"/>
      <c r="U133" s="167"/>
    </row>
    <row r="134" spans="2:21" s="132" customFormat="1" x14ac:dyDescent="0.25">
      <c r="B134" s="171"/>
      <c r="C134" s="213"/>
      <c r="D134" s="214"/>
      <c r="E134" s="172"/>
      <c r="F134" s="172"/>
      <c r="G134" s="173"/>
      <c r="H134" s="172"/>
      <c r="I134" s="173"/>
      <c r="J134" s="174"/>
      <c r="K134" s="122" t="s">
        <v>39</v>
      </c>
      <c r="L134" s="173"/>
      <c r="M134" s="173"/>
      <c r="N134" s="175"/>
      <c r="O134" s="175"/>
      <c r="P134" s="176">
        <f t="shared" si="16"/>
        <v>0</v>
      </c>
      <c r="Q134" s="174"/>
      <c r="R134" s="177"/>
      <c r="T134" s="167"/>
      <c r="U134" s="167"/>
    </row>
    <row r="135" spans="2:21" s="132" customFormat="1" x14ac:dyDescent="0.25">
      <c r="B135" s="171"/>
      <c r="C135" s="213"/>
      <c r="D135" s="214"/>
      <c r="E135" s="172"/>
      <c r="F135" s="172"/>
      <c r="G135" s="173"/>
      <c r="H135" s="172"/>
      <c r="I135" s="173"/>
      <c r="J135" s="174"/>
      <c r="K135" s="122" t="s">
        <v>39</v>
      </c>
      <c r="L135" s="173"/>
      <c r="M135" s="173"/>
      <c r="N135" s="175"/>
      <c r="O135" s="175"/>
      <c r="P135" s="176">
        <f t="shared" si="16"/>
        <v>0</v>
      </c>
      <c r="Q135" s="174"/>
      <c r="R135" s="177"/>
      <c r="T135" s="167"/>
      <c r="U135" s="167"/>
    </row>
    <row r="136" spans="2:21" s="132" customFormat="1" x14ac:dyDescent="0.25">
      <c r="B136" s="171"/>
      <c r="C136" s="213"/>
      <c r="D136" s="214"/>
      <c r="E136" s="172"/>
      <c r="F136" s="172"/>
      <c r="G136" s="173"/>
      <c r="H136" s="172"/>
      <c r="I136" s="173"/>
      <c r="J136" s="174"/>
      <c r="K136" s="122" t="s">
        <v>39</v>
      </c>
      <c r="L136" s="173"/>
      <c r="M136" s="173"/>
      <c r="N136" s="175"/>
      <c r="O136" s="175"/>
      <c r="P136" s="176">
        <f t="shared" si="16"/>
        <v>0</v>
      </c>
      <c r="Q136" s="174"/>
      <c r="R136" s="177"/>
      <c r="T136" s="167"/>
      <c r="U136" s="167"/>
    </row>
    <row r="137" spans="2:21" s="132" customFormat="1" x14ac:dyDescent="0.25">
      <c r="B137" s="171"/>
      <c r="C137" s="213"/>
      <c r="D137" s="214"/>
      <c r="E137" s="172"/>
      <c r="F137" s="172"/>
      <c r="G137" s="173"/>
      <c r="H137" s="172"/>
      <c r="I137" s="173"/>
      <c r="J137" s="174"/>
      <c r="K137" s="122" t="s">
        <v>39</v>
      </c>
      <c r="L137" s="173"/>
      <c r="M137" s="173"/>
      <c r="N137" s="175"/>
      <c r="O137" s="175"/>
      <c r="P137" s="176">
        <f t="shared" si="16"/>
        <v>0</v>
      </c>
      <c r="Q137" s="174"/>
      <c r="R137" s="177"/>
      <c r="T137" s="167"/>
      <c r="U137" s="167"/>
    </row>
    <row r="138" spans="2:21" s="132" customFormat="1" x14ac:dyDescent="0.25">
      <c r="B138" s="171"/>
      <c r="C138" s="213"/>
      <c r="D138" s="214"/>
      <c r="E138" s="172"/>
      <c r="F138" s="172"/>
      <c r="G138" s="173"/>
      <c r="H138" s="172"/>
      <c r="I138" s="173"/>
      <c r="J138" s="174"/>
      <c r="K138" s="122" t="s">
        <v>39</v>
      </c>
      <c r="L138" s="173"/>
      <c r="M138" s="173"/>
      <c r="N138" s="175"/>
      <c r="O138" s="175"/>
      <c r="P138" s="176">
        <f t="shared" si="16"/>
        <v>0</v>
      </c>
      <c r="Q138" s="174"/>
      <c r="R138" s="177"/>
      <c r="T138" s="167"/>
      <c r="U138" s="167"/>
    </row>
    <row r="139" spans="2:21" s="132" customFormat="1" x14ac:dyDescent="0.25">
      <c r="B139" s="171"/>
      <c r="C139" s="213"/>
      <c r="D139" s="214"/>
      <c r="E139" s="172"/>
      <c r="F139" s="172"/>
      <c r="G139" s="173"/>
      <c r="H139" s="172"/>
      <c r="I139" s="173"/>
      <c r="J139" s="174"/>
      <c r="K139" s="122" t="s">
        <v>39</v>
      </c>
      <c r="L139" s="173"/>
      <c r="M139" s="173"/>
      <c r="N139" s="175"/>
      <c r="O139" s="175"/>
      <c r="P139" s="176">
        <f t="shared" si="16"/>
        <v>0</v>
      </c>
      <c r="Q139" s="174"/>
      <c r="R139" s="177"/>
      <c r="T139" s="167"/>
      <c r="U139" s="167"/>
    </row>
    <row r="140" spans="2:21" s="132" customFormat="1" x14ac:dyDescent="0.25">
      <c r="B140" s="171"/>
      <c r="C140" s="213"/>
      <c r="D140" s="214"/>
      <c r="E140" s="172"/>
      <c r="F140" s="172"/>
      <c r="G140" s="173"/>
      <c r="H140" s="172"/>
      <c r="I140" s="173"/>
      <c r="J140" s="174"/>
      <c r="K140" s="122" t="s">
        <v>39</v>
      </c>
      <c r="L140" s="173"/>
      <c r="M140" s="173"/>
      <c r="N140" s="175"/>
      <c r="O140" s="175"/>
      <c r="P140" s="176">
        <f t="shared" si="16"/>
        <v>0</v>
      </c>
      <c r="Q140" s="174"/>
      <c r="R140" s="177"/>
      <c r="T140" s="167"/>
      <c r="U140" s="167"/>
    </row>
    <row r="141" spans="2:21" s="132" customFormat="1" x14ac:dyDescent="0.25">
      <c r="B141" s="171"/>
      <c r="C141" s="213"/>
      <c r="D141" s="214"/>
      <c r="E141" s="172"/>
      <c r="F141" s="172"/>
      <c r="G141" s="173"/>
      <c r="H141" s="172"/>
      <c r="I141" s="173"/>
      <c r="J141" s="174"/>
      <c r="K141" s="122" t="s">
        <v>39</v>
      </c>
      <c r="L141" s="173"/>
      <c r="M141" s="173"/>
      <c r="N141" s="175"/>
      <c r="O141" s="175"/>
      <c r="P141" s="176">
        <f t="shared" si="16"/>
        <v>0</v>
      </c>
      <c r="Q141" s="174"/>
      <c r="R141" s="177"/>
      <c r="T141" s="167"/>
      <c r="U141" s="167"/>
    </row>
    <row r="142" spans="2:21" s="132" customFormat="1" x14ac:dyDescent="0.25">
      <c r="B142" s="171"/>
      <c r="C142" s="213"/>
      <c r="D142" s="214"/>
      <c r="E142" s="172"/>
      <c r="F142" s="172"/>
      <c r="G142" s="173"/>
      <c r="H142" s="172"/>
      <c r="I142" s="173"/>
      <c r="J142" s="174"/>
      <c r="K142" s="122" t="s">
        <v>39</v>
      </c>
      <c r="L142" s="173"/>
      <c r="M142" s="173"/>
      <c r="N142" s="175"/>
      <c r="O142" s="175"/>
      <c r="P142" s="176">
        <f t="shared" si="16"/>
        <v>0</v>
      </c>
      <c r="Q142" s="174"/>
      <c r="R142" s="177"/>
      <c r="T142" s="167"/>
      <c r="U142" s="167"/>
    </row>
    <row r="143" spans="2:21" s="132" customFormat="1" x14ac:dyDescent="0.25">
      <c r="B143" s="171"/>
      <c r="C143" s="213"/>
      <c r="D143" s="214"/>
      <c r="E143" s="172"/>
      <c r="F143" s="172"/>
      <c r="G143" s="173"/>
      <c r="H143" s="172"/>
      <c r="I143" s="173"/>
      <c r="J143" s="174"/>
      <c r="K143" s="122" t="s">
        <v>39</v>
      </c>
      <c r="L143" s="173"/>
      <c r="M143" s="173"/>
      <c r="N143" s="175"/>
      <c r="O143" s="175"/>
      <c r="P143" s="176">
        <f t="shared" si="16"/>
        <v>0</v>
      </c>
      <c r="Q143" s="174"/>
      <c r="R143" s="177"/>
      <c r="T143" s="167"/>
      <c r="U143" s="167"/>
    </row>
    <row r="144" spans="2:21" s="132" customFormat="1" x14ac:dyDescent="0.25">
      <c r="B144" s="171"/>
      <c r="C144" s="213"/>
      <c r="D144" s="214"/>
      <c r="E144" s="172"/>
      <c r="F144" s="172"/>
      <c r="G144" s="173"/>
      <c r="H144" s="172"/>
      <c r="I144" s="173"/>
      <c r="J144" s="174"/>
      <c r="K144" s="122" t="s">
        <v>39</v>
      </c>
      <c r="L144" s="173"/>
      <c r="M144" s="173"/>
      <c r="N144" s="175"/>
      <c r="O144" s="175"/>
      <c r="P144" s="176">
        <f t="shared" si="16"/>
        <v>0</v>
      </c>
      <c r="Q144" s="174"/>
      <c r="R144" s="177"/>
      <c r="T144" s="167"/>
      <c r="U144" s="167"/>
    </row>
    <row r="145" spans="2:21" s="132" customFormat="1" x14ac:dyDescent="0.25">
      <c r="B145" s="171"/>
      <c r="C145" s="213"/>
      <c r="D145" s="214"/>
      <c r="E145" s="172"/>
      <c r="F145" s="172"/>
      <c r="G145" s="173"/>
      <c r="H145" s="172"/>
      <c r="I145" s="173"/>
      <c r="J145" s="174"/>
      <c r="K145" s="122" t="s">
        <v>39</v>
      </c>
      <c r="L145" s="173"/>
      <c r="M145" s="173"/>
      <c r="N145" s="175"/>
      <c r="O145" s="175"/>
      <c r="P145" s="176">
        <f t="shared" si="16"/>
        <v>0</v>
      </c>
      <c r="Q145" s="174"/>
      <c r="R145" s="177"/>
      <c r="T145" s="167"/>
      <c r="U145" s="167"/>
    </row>
    <row r="146" spans="2:21" s="132" customFormat="1" x14ac:dyDescent="0.25">
      <c r="B146" s="171"/>
      <c r="C146" s="213"/>
      <c r="D146" s="214"/>
      <c r="E146" s="172"/>
      <c r="F146" s="172"/>
      <c r="G146" s="173"/>
      <c r="H146" s="172"/>
      <c r="I146" s="173"/>
      <c r="J146" s="174"/>
      <c r="K146" s="122" t="s">
        <v>39</v>
      </c>
      <c r="L146" s="173"/>
      <c r="M146" s="173"/>
      <c r="N146" s="175"/>
      <c r="O146" s="175"/>
      <c r="P146" s="176">
        <f t="shared" si="16"/>
        <v>0</v>
      </c>
      <c r="Q146" s="174"/>
      <c r="R146" s="177"/>
      <c r="T146" s="167"/>
      <c r="U146" s="167"/>
    </row>
    <row r="147" spans="2:21" s="132" customFormat="1" x14ac:dyDescent="0.25">
      <c r="B147" s="171"/>
      <c r="C147" s="213"/>
      <c r="D147" s="214"/>
      <c r="E147" s="172"/>
      <c r="F147" s="172"/>
      <c r="G147" s="173"/>
      <c r="H147" s="172"/>
      <c r="I147" s="173"/>
      <c r="J147" s="174"/>
      <c r="K147" s="122" t="s">
        <v>39</v>
      </c>
      <c r="L147" s="173"/>
      <c r="M147" s="173"/>
      <c r="N147" s="175"/>
      <c r="O147" s="175"/>
      <c r="P147" s="176">
        <f t="shared" si="16"/>
        <v>0</v>
      </c>
      <c r="Q147" s="174"/>
      <c r="R147" s="177"/>
      <c r="T147" s="167"/>
      <c r="U147" s="167"/>
    </row>
    <row r="148" spans="2:21" s="132" customFormat="1" x14ac:dyDescent="0.25">
      <c r="B148" s="171"/>
      <c r="C148" s="213"/>
      <c r="D148" s="214"/>
      <c r="E148" s="172"/>
      <c r="F148" s="172"/>
      <c r="G148" s="173"/>
      <c r="H148" s="172"/>
      <c r="I148" s="173"/>
      <c r="J148" s="174"/>
      <c r="K148" s="122" t="s">
        <v>39</v>
      </c>
      <c r="L148" s="173"/>
      <c r="M148" s="173"/>
      <c r="N148" s="175"/>
      <c r="O148" s="175"/>
      <c r="P148" s="176">
        <f t="shared" si="16"/>
        <v>0</v>
      </c>
      <c r="Q148" s="174"/>
      <c r="R148" s="177"/>
      <c r="T148" s="167"/>
      <c r="U148" s="167"/>
    </row>
    <row r="149" spans="2:21" s="132" customFormat="1" x14ac:dyDescent="0.25">
      <c r="B149" s="171"/>
      <c r="C149" s="213"/>
      <c r="D149" s="214"/>
      <c r="E149" s="172"/>
      <c r="F149" s="172"/>
      <c r="G149" s="173"/>
      <c r="H149" s="172"/>
      <c r="I149" s="173"/>
      <c r="J149" s="174"/>
      <c r="K149" s="122" t="s">
        <v>39</v>
      </c>
      <c r="L149" s="173"/>
      <c r="M149" s="173"/>
      <c r="N149" s="175"/>
      <c r="O149" s="175"/>
      <c r="P149" s="176">
        <f t="shared" si="16"/>
        <v>0</v>
      </c>
      <c r="Q149" s="174"/>
      <c r="R149" s="177"/>
      <c r="T149" s="167"/>
      <c r="U149" s="167"/>
    </row>
    <row r="150" spans="2:21" s="132" customFormat="1" x14ac:dyDescent="0.25">
      <c r="B150" s="171"/>
      <c r="C150" s="213"/>
      <c r="D150" s="214"/>
      <c r="E150" s="172"/>
      <c r="F150" s="172"/>
      <c r="G150" s="173"/>
      <c r="H150" s="172"/>
      <c r="I150" s="173"/>
      <c r="J150" s="174"/>
      <c r="K150" s="122" t="s">
        <v>39</v>
      </c>
      <c r="L150" s="173"/>
      <c r="M150" s="173"/>
      <c r="N150" s="175"/>
      <c r="O150" s="175"/>
      <c r="P150" s="176">
        <f t="shared" si="16"/>
        <v>0</v>
      </c>
      <c r="Q150" s="174"/>
      <c r="R150" s="177"/>
      <c r="T150" s="167"/>
      <c r="U150" s="167"/>
    </row>
    <row r="151" spans="2:21" s="132" customFormat="1" x14ac:dyDescent="0.25">
      <c r="B151" s="171"/>
      <c r="C151" s="213"/>
      <c r="D151" s="214"/>
      <c r="E151" s="172"/>
      <c r="F151" s="172"/>
      <c r="G151" s="173"/>
      <c r="H151" s="172"/>
      <c r="I151" s="173"/>
      <c r="J151" s="174"/>
      <c r="K151" s="122" t="s">
        <v>39</v>
      </c>
      <c r="L151" s="173"/>
      <c r="M151" s="173"/>
      <c r="N151" s="175"/>
      <c r="O151" s="175"/>
      <c r="P151" s="176">
        <f t="shared" si="16"/>
        <v>0</v>
      </c>
      <c r="Q151" s="174"/>
      <c r="R151" s="177"/>
      <c r="T151" s="167"/>
      <c r="U151" s="167"/>
    </row>
    <row r="152" spans="2:21" s="132" customFormat="1" x14ac:dyDescent="0.25">
      <c r="B152" s="171"/>
      <c r="C152" s="213"/>
      <c r="D152" s="214"/>
      <c r="E152" s="172"/>
      <c r="F152" s="172"/>
      <c r="G152" s="173"/>
      <c r="H152" s="172"/>
      <c r="I152" s="173"/>
      <c r="J152" s="174"/>
      <c r="K152" s="122" t="s">
        <v>39</v>
      </c>
      <c r="L152" s="173"/>
      <c r="M152" s="173"/>
      <c r="N152" s="175"/>
      <c r="O152" s="175"/>
      <c r="P152" s="176">
        <f t="shared" si="16"/>
        <v>0</v>
      </c>
      <c r="Q152" s="174"/>
      <c r="R152" s="177"/>
      <c r="T152" s="167"/>
      <c r="U152" s="167"/>
    </row>
    <row r="153" spans="2:21" s="132" customFormat="1" x14ac:dyDescent="0.25">
      <c r="B153" s="171"/>
      <c r="C153" s="213"/>
      <c r="D153" s="214"/>
      <c r="E153" s="172"/>
      <c r="F153" s="172"/>
      <c r="G153" s="173"/>
      <c r="H153" s="172"/>
      <c r="I153" s="173"/>
      <c r="J153" s="174"/>
      <c r="K153" s="122" t="s">
        <v>39</v>
      </c>
      <c r="L153" s="173"/>
      <c r="M153" s="173"/>
      <c r="N153" s="175"/>
      <c r="O153" s="175"/>
      <c r="P153" s="176">
        <f t="shared" si="16"/>
        <v>0</v>
      </c>
      <c r="Q153" s="174"/>
      <c r="R153" s="177"/>
      <c r="T153" s="167"/>
      <c r="U153" s="167"/>
    </row>
    <row r="154" spans="2:21" s="132" customFormat="1" x14ac:dyDescent="0.25">
      <c r="B154" s="171"/>
      <c r="C154" s="213"/>
      <c r="D154" s="214"/>
      <c r="E154" s="172"/>
      <c r="F154" s="172"/>
      <c r="G154" s="173"/>
      <c r="H154" s="172"/>
      <c r="I154" s="173"/>
      <c r="J154" s="174"/>
      <c r="K154" s="122" t="s">
        <v>39</v>
      </c>
      <c r="L154" s="173"/>
      <c r="M154" s="173"/>
      <c r="N154" s="175"/>
      <c r="O154" s="175"/>
      <c r="P154" s="176">
        <f t="shared" si="16"/>
        <v>0</v>
      </c>
      <c r="Q154" s="174"/>
      <c r="R154" s="177"/>
      <c r="T154" s="167"/>
      <c r="U154" s="167"/>
    </row>
    <row r="155" spans="2:21" s="132" customFormat="1" x14ac:dyDescent="0.25">
      <c r="B155" s="171"/>
      <c r="C155" s="213"/>
      <c r="D155" s="214"/>
      <c r="E155" s="172"/>
      <c r="F155" s="172"/>
      <c r="G155" s="173"/>
      <c r="H155" s="172"/>
      <c r="I155" s="173"/>
      <c r="J155" s="174"/>
      <c r="K155" s="122" t="s">
        <v>39</v>
      </c>
      <c r="L155" s="173"/>
      <c r="M155" s="173"/>
      <c r="N155" s="175"/>
      <c r="O155" s="175"/>
      <c r="P155" s="176">
        <f t="shared" si="16"/>
        <v>0</v>
      </c>
      <c r="Q155" s="174"/>
      <c r="R155" s="177"/>
      <c r="T155" s="167"/>
      <c r="U155" s="167"/>
    </row>
    <row r="156" spans="2:21" s="132" customFormat="1" x14ac:dyDescent="0.25">
      <c r="B156" s="171"/>
      <c r="C156" s="213"/>
      <c r="D156" s="214"/>
      <c r="E156" s="172"/>
      <c r="F156" s="172"/>
      <c r="G156" s="173"/>
      <c r="H156" s="172"/>
      <c r="I156" s="173"/>
      <c r="J156" s="174"/>
      <c r="K156" s="122" t="s">
        <v>39</v>
      </c>
      <c r="L156" s="173"/>
      <c r="M156" s="173"/>
      <c r="N156" s="175"/>
      <c r="O156" s="175"/>
      <c r="P156" s="176">
        <f t="shared" si="16"/>
        <v>0</v>
      </c>
      <c r="Q156" s="174"/>
      <c r="R156" s="177"/>
      <c r="T156" s="167"/>
      <c r="U156" s="167"/>
    </row>
    <row r="157" spans="2:21" s="132" customFormat="1" x14ac:dyDescent="0.25">
      <c r="B157" s="171"/>
      <c r="C157" s="213"/>
      <c r="D157" s="214"/>
      <c r="E157" s="172"/>
      <c r="F157" s="172"/>
      <c r="G157" s="173"/>
      <c r="H157" s="172"/>
      <c r="I157" s="173"/>
      <c r="J157" s="174"/>
      <c r="K157" s="122" t="s">
        <v>39</v>
      </c>
      <c r="L157" s="173"/>
      <c r="M157" s="173"/>
      <c r="N157" s="175"/>
      <c r="O157" s="175"/>
      <c r="P157" s="176">
        <f t="shared" si="16"/>
        <v>0</v>
      </c>
      <c r="Q157" s="174"/>
      <c r="R157" s="177"/>
      <c r="T157" s="167"/>
      <c r="U157" s="167"/>
    </row>
    <row r="158" spans="2:21" s="132" customFormat="1" x14ac:dyDescent="0.25">
      <c r="B158" s="171"/>
      <c r="C158" s="213"/>
      <c r="D158" s="214"/>
      <c r="E158" s="172"/>
      <c r="F158" s="172"/>
      <c r="G158" s="173"/>
      <c r="H158" s="172"/>
      <c r="I158" s="173"/>
      <c r="J158" s="174"/>
      <c r="K158" s="122" t="s">
        <v>39</v>
      </c>
      <c r="L158" s="173"/>
      <c r="M158" s="173"/>
      <c r="N158" s="175"/>
      <c r="O158" s="175"/>
      <c r="P158" s="176">
        <f t="shared" si="16"/>
        <v>0</v>
      </c>
      <c r="Q158" s="174"/>
      <c r="R158" s="177"/>
      <c r="T158" s="167"/>
      <c r="U158" s="167"/>
    </row>
    <row r="159" spans="2:21" s="132" customFormat="1" x14ac:dyDescent="0.25">
      <c r="B159" s="171"/>
      <c r="C159" s="213"/>
      <c r="D159" s="214"/>
      <c r="E159" s="172"/>
      <c r="F159" s="172"/>
      <c r="G159" s="173"/>
      <c r="H159" s="172"/>
      <c r="I159" s="173"/>
      <c r="J159" s="174"/>
      <c r="K159" s="122" t="s">
        <v>39</v>
      </c>
      <c r="L159" s="173"/>
      <c r="M159" s="173"/>
      <c r="N159" s="175"/>
      <c r="O159" s="175"/>
      <c r="P159" s="176">
        <f t="shared" si="16"/>
        <v>0</v>
      </c>
      <c r="Q159" s="174"/>
      <c r="R159" s="177"/>
      <c r="T159" s="167"/>
      <c r="U159" s="167"/>
    </row>
    <row r="160" spans="2:21" s="132" customFormat="1" x14ac:dyDescent="0.25">
      <c r="B160" s="171"/>
      <c r="C160" s="213"/>
      <c r="D160" s="214"/>
      <c r="E160" s="172"/>
      <c r="F160" s="172"/>
      <c r="G160" s="173"/>
      <c r="H160" s="172"/>
      <c r="I160" s="173"/>
      <c r="J160" s="174"/>
      <c r="K160" s="122" t="s">
        <v>39</v>
      </c>
      <c r="L160" s="173"/>
      <c r="M160" s="173"/>
      <c r="N160" s="175"/>
      <c r="O160" s="175"/>
      <c r="P160" s="176">
        <f t="shared" si="16"/>
        <v>0</v>
      </c>
      <c r="Q160" s="174"/>
      <c r="R160" s="177"/>
      <c r="T160" s="167"/>
      <c r="U160" s="167"/>
    </row>
    <row r="161" spans="2:21" s="132" customFormat="1" x14ac:dyDescent="0.25">
      <c r="B161" s="171"/>
      <c r="C161" s="213"/>
      <c r="D161" s="214"/>
      <c r="E161" s="172"/>
      <c r="F161" s="172"/>
      <c r="G161" s="173"/>
      <c r="H161" s="172"/>
      <c r="I161" s="173"/>
      <c r="J161" s="174"/>
      <c r="K161" s="122" t="s">
        <v>39</v>
      </c>
      <c r="L161" s="173"/>
      <c r="M161" s="173"/>
      <c r="N161" s="175"/>
      <c r="O161" s="175"/>
      <c r="P161" s="176">
        <f t="shared" si="16"/>
        <v>0</v>
      </c>
      <c r="Q161" s="174"/>
      <c r="R161" s="177"/>
      <c r="T161" s="167"/>
      <c r="U161" s="167"/>
    </row>
    <row r="162" spans="2:21" s="132" customFormat="1" x14ac:dyDescent="0.25">
      <c r="B162" s="171"/>
      <c r="C162" s="213"/>
      <c r="D162" s="214"/>
      <c r="E162" s="172"/>
      <c r="F162" s="172"/>
      <c r="G162" s="173"/>
      <c r="H162" s="172"/>
      <c r="I162" s="173"/>
      <c r="J162" s="174"/>
      <c r="K162" s="122" t="s">
        <v>39</v>
      </c>
      <c r="L162" s="173"/>
      <c r="M162" s="173"/>
      <c r="N162" s="175"/>
      <c r="O162" s="175"/>
      <c r="P162" s="176">
        <f t="shared" si="16"/>
        <v>0</v>
      </c>
      <c r="Q162" s="174"/>
      <c r="R162" s="177"/>
      <c r="T162" s="167"/>
      <c r="U162" s="167"/>
    </row>
    <row r="163" spans="2:21" s="132" customFormat="1" x14ac:dyDescent="0.25">
      <c r="B163" s="171"/>
      <c r="C163" s="213"/>
      <c r="D163" s="214"/>
      <c r="E163" s="172"/>
      <c r="F163" s="172"/>
      <c r="G163" s="173"/>
      <c r="H163" s="172"/>
      <c r="I163" s="173"/>
      <c r="J163" s="174"/>
      <c r="K163" s="122" t="s">
        <v>39</v>
      </c>
      <c r="L163" s="173"/>
      <c r="M163" s="173"/>
      <c r="N163" s="175"/>
      <c r="O163" s="175"/>
      <c r="P163" s="176">
        <f t="shared" si="16"/>
        <v>0</v>
      </c>
      <c r="Q163" s="174"/>
      <c r="R163" s="177"/>
      <c r="T163" s="167"/>
      <c r="U163" s="167"/>
    </row>
    <row r="164" spans="2:21" s="132" customFormat="1" x14ac:dyDescent="0.25">
      <c r="B164" s="171"/>
      <c r="C164" s="213"/>
      <c r="D164" s="214"/>
      <c r="E164" s="172"/>
      <c r="F164" s="172"/>
      <c r="G164" s="173"/>
      <c r="H164" s="172"/>
      <c r="I164" s="173"/>
      <c r="J164" s="174"/>
      <c r="K164" s="122" t="s">
        <v>39</v>
      </c>
      <c r="L164" s="173"/>
      <c r="M164" s="173"/>
      <c r="N164" s="175"/>
      <c r="O164" s="175"/>
      <c r="P164" s="176">
        <f t="shared" si="16"/>
        <v>0</v>
      </c>
      <c r="Q164" s="174"/>
      <c r="R164" s="177"/>
      <c r="T164" s="167"/>
      <c r="U164" s="167"/>
    </row>
    <row r="165" spans="2:21" s="132" customFormat="1" x14ac:dyDescent="0.25">
      <c r="B165" s="171"/>
      <c r="C165" s="213"/>
      <c r="D165" s="214"/>
      <c r="E165" s="172"/>
      <c r="F165" s="172"/>
      <c r="G165" s="173"/>
      <c r="H165" s="172"/>
      <c r="I165" s="173"/>
      <c r="J165" s="174"/>
      <c r="K165" s="122" t="s">
        <v>39</v>
      </c>
      <c r="L165" s="173"/>
      <c r="M165" s="173"/>
      <c r="N165" s="175"/>
      <c r="O165" s="175"/>
      <c r="P165" s="176">
        <f t="shared" si="16"/>
        <v>0</v>
      </c>
      <c r="Q165" s="174"/>
      <c r="R165" s="177"/>
      <c r="T165" s="167"/>
      <c r="U165" s="167"/>
    </row>
    <row r="166" spans="2:21" s="132" customFormat="1" x14ac:dyDescent="0.25">
      <c r="B166" s="171"/>
      <c r="C166" s="213"/>
      <c r="D166" s="214"/>
      <c r="E166" s="172"/>
      <c r="F166" s="172"/>
      <c r="G166" s="173"/>
      <c r="H166" s="172"/>
      <c r="I166" s="173"/>
      <c r="J166" s="174"/>
      <c r="K166" s="122" t="s">
        <v>39</v>
      </c>
      <c r="L166" s="173"/>
      <c r="M166" s="173"/>
      <c r="N166" s="175"/>
      <c r="O166" s="175"/>
      <c r="P166" s="176">
        <f t="shared" ref="P166:P229" si="17">IFERROR(N166/M166,0)</f>
        <v>0</v>
      </c>
      <c r="Q166" s="174"/>
      <c r="R166" s="177"/>
      <c r="T166" s="167"/>
      <c r="U166" s="167"/>
    </row>
    <row r="167" spans="2:21" s="132" customFormat="1" x14ac:dyDescent="0.25">
      <c r="B167" s="171"/>
      <c r="C167" s="213"/>
      <c r="D167" s="214"/>
      <c r="E167" s="172"/>
      <c r="F167" s="172"/>
      <c r="G167" s="173"/>
      <c r="H167" s="172"/>
      <c r="I167" s="173"/>
      <c r="J167" s="174"/>
      <c r="K167" s="122" t="s">
        <v>39</v>
      </c>
      <c r="L167" s="173"/>
      <c r="M167" s="173"/>
      <c r="N167" s="175"/>
      <c r="O167" s="175"/>
      <c r="P167" s="176">
        <f t="shared" si="17"/>
        <v>0</v>
      </c>
      <c r="Q167" s="174"/>
      <c r="R167" s="177"/>
      <c r="T167" s="167"/>
      <c r="U167" s="167"/>
    </row>
    <row r="168" spans="2:21" s="132" customFormat="1" x14ac:dyDescent="0.25">
      <c r="B168" s="171"/>
      <c r="C168" s="213"/>
      <c r="D168" s="214"/>
      <c r="E168" s="172"/>
      <c r="F168" s="172"/>
      <c r="G168" s="173"/>
      <c r="H168" s="172"/>
      <c r="I168" s="173"/>
      <c r="J168" s="174"/>
      <c r="K168" s="122" t="s">
        <v>39</v>
      </c>
      <c r="L168" s="173"/>
      <c r="M168" s="173"/>
      <c r="N168" s="175"/>
      <c r="O168" s="175"/>
      <c r="P168" s="176">
        <f t="shared" si="17"/>
        <v>0</v>
      </c>
      <c r="Q168" s="174"/>
      <c r="R168" s="177"/>
      <c r="T168" s="167"/>
      <c r="U168" s="167"/>
    </row>
    <row r="169" spans="2:21" s="132" customFormat="1" x14ac:dyDescent="0.25">
      <c r="B169" s="171"/>
      <c r="C169" s="213"/>
      <c r="D169" s="214"/>
      <c r="E169" s="172"/>
      <c r="F169" s="172"/>
      <c r="G169" s="173"/>
      <c r="H169" s="172"/>
      <c r="I169" s="173"/>
      <c r="J169" s="174"/>
      <c r="K169" s="122" t="s">
        <v>39</v>
      </c>
      <c r="L169" s="173"/>
      <c r="M169" s="173"/>
      <c r="N169" s="175"/>
      <c r="O169" s="175"/>
      <c r="P169" s="176">
        <f t="shared" si="17"/>
        <v>0</v>
      </c>
      <c r="Q169" s="174"/>
      <c r="R169" s="177"/>
      <c r="T169" s="167"/>
      <c r="U169" s="167"/>
    </row>
    <row r="170" spans="2:21" s="132" customFormat="1" x14ac:dyDescent="0.25">
      <c r="B170" s="171"/>
      <c r="C170" s="213"/>
      <c r="D170" s="214"/>
      <c r="E170" s="172"/>
      <c r="F170" s="172"/>
      <c r="G170" s="173"/>
      <c r="H170" s="172"/>
      <c r="I170" s="173"/>
      <c r="J170" s="174"/>
      <c r="K170" s="122" t="s">
        <v>39</v>
      </c>
      <c r="L170" s="173"/>
      <c r="M170" s="173"/>
      <c r="N170" s="175"/>
      <c r="O170" s="175"/>
      <c r="P170" s="176">
        <f t="shared" si="17"/>
        <v>0</v>
      </c>
      <c r="Q170" s="174"/>
      <c r="R170" s="177"/>
      <c r="T170" s="167"/>
      <c r="U170" s="167"/>
    </row>
    <row r="171" spans="2:21" s="132" customFormat="1" x14ac:dyDescent="0.25">
      <c r="B171" s="171"/>
      <c r="C171" s="213"/>
      <c r="D171" s="214"/>
      <c r="E171" s="172"/>
      <c r="F171" s="172"/>
      <c r="G171" s="173"/>
      <c r="H171" s="172"/>
      <c r="I171" s="173"/>
      <c r="J171" s="174"/>
      <c r="K171" s="122" t="s">
        <v>39</v>
      </c>
      <c r="L171" s="173"/>
      <c r="M171" s="173"/>
      <c r="N171" s="175"/>
      <c r="O171" s="175"/>
      <c r="P171" s="176">
        <f t="shared" si="17"/>
        <v>0</v>
      </c>
      <c r="Q171" s="174"/>
      <c r="R171" s="177"/>
      <c r="T171" s="167"/>
      <c r="U171" s="167"/>
    </row>
    <row r="172" spans="2:21" s="132" customFormat="1" x14ac:dyDescent="0.25">
      <c r="B172" s="171"/>
      <c r="C172" s="213"/>
      <c r="D172" s="214"/>
      <c r="E172" s="172"/>
      <c r="F172" s="172"/>
      <c r="G172" s="173"/>
      <c r="H172" s="172"/>
      <c r="I172" s="173"/>
      <c r="J172" s="174"/>
      <c r="K172" s="122" t="s">
        <v>39</v>
      </c>
      <c r="L172" s="173"/>
      <c r="M172" s="173"/>
      <c r="N172" s="175"/>
      <c r="O172" s="175"/>
      <c r="P172" s="176">
        <f t="shared" si="17"/>
        <v>0</v>
      </c>
      <c r="Q172" s="174"/>
      <c r="R172" s="177"/>
      <c r="T172" s="167"/>
      <c r="U172" s="167"/>
    </row>
    <row r="173" spans="2:21" s="132" customFormat="1" x14ac:dyDescent="0.25">
      <c r="B173" s="171"/>
      <c r="C173" s="213"/>
      <c r="D173" s="214"/>
      <c r="E173" s="172"/>
      <c r="F173" s="172"/>
      <c r="G173" s="173"/>
      <c r="H173" s="172"/>
      <c r="I173" s="173"/>
      <c r="J173" s="174"/>
      <c r="K173" s="122" t="s">
        <v>39</v>
      </c>
      <c r="L173" s="173"/>
      <c r="M173" s="173"/>
      <c r="N173" s="175"/>
      <c r="O173" s="175"/>
      <c r="P173" s="176">
        <f t="shared" si="17"/>
        <v>0</v>
      </c>
      <c r="Q173" s="174"/>
      <c r="R173" s="177"/>
      <c r="T173" s="167"/>
      <c r="U173" s="167"/>
    </row>
    <row r="174" spans="2:21" s="132" customFormat="1" x14ac:dyDescent="0.25">
      <c r="B174" s="171"/>
      <c r="C174" s="213"/>
      <c r="D174" s="214"/>
      <c r="E174" s="172"/>
      <c r="F174" s="172"/>
      <c r="G174" s="173"/>
      <c r="H174" s="172"/>
      <c r="I174" s="173"/>
      <c r="J174" s="174"/>
      <c r="K174" s="122" t="s">
        <v>39</v>
      </c>
      <c r="L174" s="173"/>
      <c r="M174" s="173"/>
      <c r="N174" s="175"/>
      <c r="O174" s="175"/>
      <c r="P174" s="176">
        <f t="shared" si="17"/>
        <v>0</v>
      </c>
      <c r="Q174" s="174"/>
      <c r="R174" s="177"/>
      <c r="T174" s="167"/>
      <c r="U174" s="167"/>
    </row>
    <row r="175" spans="2:21" s="132" customFormat="1" x14ac:dyDescent="0.25">
      <c r="B175" s="171"/>
      <c r="C175" s="213"/>
      <c r="D175" s="214"/>
      <c r="E175" s="172"/>
      <c r="F175" s="172"/>
      <c r="G175" s="173"/>
      <c r="H175" s="172"/>
      <c r="I175" s="173"/>
      <c r="J175" s="174"/>
      <c r="K175" s="122" t="s">
        <v>39</v>
      </c>
      <c r="L175" s="173"/>
      <c r="M175" s="173"/>
      <c r="N175" s="175"/>
      <c r="O175" s="175"/>
      <c r="P175" s="176">
        <f t="shared" si="17"/>
        <v>0</v>
      </c>
      <c r="Q175" s="174"/>
      <c r="R175" s="177"/>
      <c r="T175" s="167"/>
      <c r="U175" s="167"/>
    </row>
    <row r="176" spans="2:21" s="132" customFormat="1" x14ac:dyDescent="0.25">
      <c r="B176" s="171"/>
      <c r="C176" s="213"/>
      <c r="D176" s="214"/>
      <c r="E176" s="172"/>
      <c r="F176" s="172"/>
      <c r="G176" s="173"/>
      <c r="H176" s="172"/>
      <c r="I176" s="173"/>
      <c r="J176" s="174"/>
      <c r="K176" s="122" t="s">
        <v>39</v>
      </c>
      <c r="L176" s="173"/>
      <c r="M176" s="173"/>
      <c r="N176" s="175"/>
      <c r="O176" s="175"/>
      <c r="P176" s="176">
        <f t="shared" si="17"/>
        <v>0</v>
      </c>
      <c r="Q176" s="174"/>
      <c r="R176" s="177"/>
      <c r="T176" s="167"/>
      <c r="U176" s="167"/>
    </row>
    <row r="177" spans="2:21" s="132" customFormat="1" x14ac:dyDescent="0.25">
      <c r="B177" s="171"/>
      <c r="C177" s="213"/>
      <c r="D177" s="214"/>
      <c r="E177" s="172"/>
      <c r="F177" s="172"/>
      <c r="G177" s="173"/>
      <c r="H177" s="172"/>
      <c r="I177" s="173"/>
      <c r="J177" s="174"/>
      <c r="K177" s="122" t="s">
        <v>39</v>
      </c>
      <c r="L177" s="173"/>
      <c r="M177" s="173"/>
      <c r="N177" s="175"/>
      <c r="O177" s="175"/>
      <c r="P177" s="176">
        <f t="shared" si="17"/>
        <v>0</v>
      </c>
      <c r="Q177" s="174"/>
      <c r="R177" s="177"/>
      <c r="T177" s="167"/>
      <c r="U177" s="167"/>
    </row>
    <row r="178" spans="2:21" s="132" customFormat="1" x14ac:dyDescent="0.25">
      <c r="B178" s="171"/>
      <c r="C178" s="213"/>
      <c r="D178" s="214"/>
      <c r="E178" s="172"/>
      <c r="F178" s="172"/>
      <c r="G178" s="173"/>
      <c r="H178" s="172"/>
      <c r="I178" s="173"/>
      <c r="J178" s="174"/>
      <c r="K178" s="122" t="s">
        <v>39</v>
      </c>
      <c r="L178" s="173"/>
      <c r="M178" s="173"/>
      <c r="N178" s="175"/>
      <c r="O178" s="175"/>
      <c r="P178" s="176">
        <f t="shared" si="17"/>
        <v>0</v>
      </c>
      <c r="Q178" s="174"/>
      <c r="R178" s="177"/>
      <c r="T178" s="167"/>
      <c r="U178" s="167"/>
    </row>
    <row r="179" spans="2:21" s="132" customFormat="1" x14ac:dyDescent="0.25">
      <c r="B179" s="171"/>
      <c r="C179" s="213"/>
      <c r="D179" s="214"/>
      <c r="E179" s="172"/>
      <c r="F179" s="172"/>
      <c r="G179" s="173"/>
      <c r="H179" s="172"/>
      <c r="I179" s="173"/>
      <c r="J179" s="174"/>
      <c r="K179" s="122" t="s">
        <v>39</v>
      </c>
      <c r="L179" s="173"/>
      <c r="M179" s="173"/>
      <c r="N179" s="175"/>
      <c r="O179" s="175"/>
      <c r="P179" s="176">
        <f t="shared" si="17"/>
        <v>0</v>
      </c>
      <c r="Q179" s="174"/>
      <c r="R179" s="177"/>
      <c r="T179" s="167"/>
      <c r="U179" s="167"/>
    </row>
    <row r="180" spans="2:21" s="132" customFormat="1" x14ac:dyDescent="0.25">
      <c r="B180" s="171"/>
      <c r="C180" s="213"/>
      <c r="D180" s="214"/>
      <c r="E180" s="172"/>
      <c r="F180" s="172"/>
      <c r="G180" s="173"/>
      <c r="H180" s="172"/>
      <c r="I180" s="173"/>
      <c r="J180" s="174"/>
      <c r="K180" s="122" t="s">
        <v>39</v>
      </c>
      <c r="L180" s="173"/>
      <c r="M180" s="173"/>
      <c r="N180" s="175"/>
      <c r="O180" s="175"/>
      <c r="P180" s="176">
        <f t="shared" si="17"/>
        <v>0</v>
      </c>
      <c r="Q180" s="174"/>
      <c r="R180" s="177"/>
      <c r="T180" s="167"/>
      <c r="U180" s="167"/>
    </row>
    <row r="181" spans="2:21" s="132" customFormat="1" x14ac:dyDescent="0.25">
      <c r="B181" s="171"/>
      <c r="C181" s="213"/>
      <c r="D181" s="214"/>
      <c r="E181" s="172"/>
      <c r="F181" s="172"/>
      <c r="G181" s="173"/>
      <c r="H181" s="172"/>
      <c r="I181" s="173"/>
      <c r="J181" s="174"/>
      <c r="K181" s="122" t="s">
        <v>39</v>
      </c>
      <c r="L181" s="173"/>
      <c r="M181" s="173"/>
      <c r="N181" s="175"/>
      <c r="O181" s="175"/>
      <c r="P181" s="176">
        <f t="shared" si="17"/>
        <v>0</v>
      </c>
      <c r="Q181" s="174"/>
      <c r="R181" s="177"/>
      <c r="T181" s="167"/>
      <c r="U181" s="167"/>
    </row>
    <row r="182" spans="2:21" s="132" customFormat="1" x14ac:dyDescent="0.25">
      <c r="B182" s="171"/>
      <c r="C182" s="213"/>
      <c r="D182" s="214"/>
      <c r="E182" s="172"/>
      <c r="F182" s="172"/>
      <c r="G182" s="173"/>
      <c r="H182" s="172"/>
      <c r="I182" s="173"/>
      <c r="J182" s="174"/>
      <c r="K182" s="122" t="s">
        <v>39</v>
      </c>
      <c r="L182" s="173"/>
      <c r="M182" s="173"/>
      <c r="N182" s="175"/>
      <c r="O182" s="175"/>
      <c r="P182" s="176">
        <f t="shared" si="17"/>
        <v>0</v>
      </c>
      <c r="Q182" s="174"/>
      <c r="R182" s="177"/>
      <c r="T182" s="167"/>
      <c r="U182" s="167"/>
    </row>
    <row r="183" spans="2:21" s="132" customFormat="1" x14ac:dyDescent="0.25">
      <c r="B183" s="171"/>
      <c r="C183" s="213"/>
      <c r="D183" s="214"/>
      <c r="E183" s="172"/>
      <c r="F183" s="172"/>
      <c r="G183" s="173"/>
      <c r="H183" s="172"/>
      <c r="I183" s="173"/>
      <c r="J183" s="174"/>
      <c r="K183" s="122" t="s">
        <v>39</v>
      </c>
      <c r="L183" s="173"/>
      <c r="M183" s="173"/>
      <c r="N183" s="175"/>
      <c r="O183" s="175"/>
      <c r="P183" s="176">
        <f t="shared" si="17"/>
        <v>0</v>
      </c>
      <c r="Q183" s="174"/>
      <c r="R183" s="177"/>
      <c r="T183" s="167"/>
      <c r="U183" s="167"/>
    </row>
    <row r="184" spans="2:21" s="132" customFormat="1" x14ac:dyDescent="0.25">
      <c r="B184" s="171"/>
      <c r="C184" s="213"/>
      <c r="D184" s="214"/>
      <c r="E184" s="172"/>
      <c r="F184" s="172"/>
      <c r="G184" s="173"/>
      <c r="H184" s="172"/>
      <c r="I184" s="173"/>
      <c r="J184" s="174"/>
      <c r="K184" s="122" t="s">
        <v>39</v>
      </c>
      <c r="L184" s="173"/>
      <c r="M184" s="173"/>
      <c r="N184" s="175"/>
      <c r="O184" s="175"/>
      <c r="P184" s="176">
        <f t="shared" si="17"/>
        <v>0</v>
      </c>
      <c r="Q184" s="174"/>
      <c r="R184" s="177"/>
      <c r="T184" s="167"/>
      <c r="U184" s="167"/>
    </row>
    <row r="185" spans="2:21" s="132" customFormat="1" x14ac:dyDescent="0.25">
      <c r="B185" s="171"/>
      <c r="C185" s="213"/>
      <c r="D185" s="214"/>
      <c r="E185" s="172"/>
      <c r="F185" s="172"/>
      <c r="G185" s="173"/>
      <c r="H185" s="172"/>
      <c r="I185" s="173"/>
      <c r="J185" s="174"/>
      <c r="K185" s="122" t="s">
        <v>39</v>
      </c>
      <c r="L185" s="173"/>
      <c r="M185" s="173"/>
      <c r="N185" s="175"/>
      <c r="O185" s="175"/>
      <c r="P185" s="176">
        <f t="shared" si="17"/>
        <v>0</v>
      </c>
      <c r="Q185" s="174"/>
      <c r="R185" s="177"/>
      <c r="T185" s="167"/>
      <c r="U185" s="167"/>
    </row>
    <row r="186" spans="2:21" s="132" customFormat="1" x14ac:dyDescent="0.25">
      <c r="B186" s="171"/>
      <c r="C186" s="213"/>
      <c r="D186" s="214"/>
      <c r="E186" s="172"/>
      <c r="F186" s="172"/>
      <c r="G186" s="173"/>
      <c r="H186" s="172"/>
      <c r="I186" s="173"/>
      <c r="J186" s="174"/>
      <c r="K186" s="122" t="s">
        <v>39</v>
      </c>
      <c r="L186" s="173"/>
      <c r="M186" s="173"/>
      <c r="N186" s="175"/>
      <c r="O186" s="175"/>
      <c r="P186" s="176">
        <f t="shared" si="17"/>
        <v>0</v>
      </c>
      <c r="Q186" s="174"/>
      <c r="R186" s="177"/>
      <c r="T186" s="167"/>
      <c r="U186" s="167"/>
    </row>
    <row r="187" spans="2:21" s="132" customFormat="1" x14ac:dyDescent="0.25">
      <c r="B187" s="171"/>
      <c r="C187" s="213"/>
      <c r="D187" s="214"/>
      <c r="E187" s="172"/>
      <c r="F187" s="172"/>
      <c r="G187" s="173"/>
      <c r="H187" s="172"/>
      <c r="I187" s="173"/>
      <c r="J187" s="174"/>
      <c r="K187" s="122" t="s">
        <v>39</v>
      </c>
      <c r="L187" s="173"/>
      <c r="M187" s="173"/>
      <c r="N187" s="175"/>
      <c r="O187" s="175"/>
      <c r="P187" s="176">
        <f t="shared" si="17"/>
        <v>0</v>
      </c>
      <c r="Q187" s="174"/>
      <c r="R187" s="177"/>
      <c r="T187" s="167"/>
      <c r="U187" s="167"/>
    </row>
    <row r="188" spans="2:21" s="132" customFormat="1" x14ac:dyDescent="0.25">
      <c r="B188" s="171"/>
      <c r="C188" s="213"/>
      <c r="D188" s="214"/>
      <c r="E188" s="172"/>
      <c r="F188" s="172"/>
      <c r="G188" s="173"/>
      <c r="H188" s="172"/>
      <c r="I188" s="173"/>
      <c r="J188" s="174"/>
      <c r="K188" s="122" t="s">
        <v>39</v>
      </c>
      <c r="L188" s="173"/>
      <c r="M188" s="173"/>
      <c r="N188" s="175"/>
      <c r="O188" s="175"/>
      <c r="P188" s="176">
        <f t="shared" si="17"/>
        <v>0</v>
      </c>
      <c r="Q188" s="174"/>
      <c r="R188" s="177"/>
      <c r="T188" s="167"/>
      <c r="U188" s="167"/>
    </row>
    <row r="189" spans="2:21" s="132" customFormat="1" x14ac:dyDescent="0.25">
      <c r="B189" s="171"/>
      <c r="C189" s="213"/>
      <c r="D189" s="214"/>
      <c r="E189" s="172"/>
      <c r="F189" s="172"/>
      <c r="G189" s="173"/>
      <c r="H189" s="172"/>
      <c r="I189" s="173"/>
      <c r="J189" s="174"/>
      <c r="K189" s="122" t="s">
        <v>39</v>
      </c>
      <c r="L189" s="173"/>
      <c r="M189" s="173"/>
      <c r="N189" s="175"/>
      <c r="O189" s="175"/>
      <c r="P189" s="176">
        <f t="shared" si="17"/>
        <v>0</v>
      </c>
      <c r="Q189" s="174"/>
      <c r="R189" s="177"/>
      <c r="T189" s="167"/>
      <c r="U189" s="167"/>
    </row>
    <row r="190" spans="2:21" s="132" customFormat="1" x14ac:dyDescent="0.25">
      <c r="B190" s="171"/>
      <c r="C190" s="213"/>
      <c r="D190" s="214"/>
      <c r="E190" s="172"/>
      <c r="F190" s="172"/>
      <c r="G190" s="173"/>
      <c r="H190" s="172"/>
      <c r="I190" s="173"/>
      <c r="J190" s="174"/>
      <c r="K190" s="122" t="s">
        <v>39</v>
      </c>
      <c r="L190" s="173"/>
      <c r="M190" s="173"/>
      <c r="N190" s="175"/>
      <c r="O190" s="175"/>
      <c r="P190" s="176">
        <f t="shared" si="17"/>
        <v>0</v>
      </c>
      <c r="Q190" s="174"/>
      <c r="R190" s="177"/>
      <c r="T190" s="167"/>
      <c r="U190" s="167"/>
    </row>
    <row r="191" spans="2:21" s="132" customFormat="1" x14ac:dyDescent="0.25">
      <c r="B191" s="171"/>
      <c r="C191" s="213"/>
      <c r="D191" s="214"/>
      <c r="E191" s="172"/>
      <c r="F191" s="172"/>
      <c r="G191" s="173"/>
      <c r="H191" s="172"/>
      <c r="I191" s="173"/>
      <c r="J191" s="174"/>
      <c r="K191" s="122" t="s">
        <v>39</v>
      </c>
      <c r="L191" s="173"/>
      <c r="M191" s="173"/>
      <c r="N191" s="175"/>
      <c r="O191" s="175"/>
      <c r="P191" s="176">
        <f t="shared" si="17"/>
        <v>0</v>
      </c>
      <c r="Q191" s="174"/>
      <c r="R191" s="177"/>
      <c r="T191" s="167"/>
      <c r="U191" s="167"/>
    </row>
    <row r="192" spans="2:21" s="132" customFormat="1" x14ac:dyDescent="0.25">
      <c r="B192" s="171"/>
      <c r="C192" s="213"/>
      <c r="D192" s="214"/>
      <c r="E192" s="172"/>
      <c r="F192" s="172"/>
      <c r="G192" s="173"/>
      <c r="H192" s="172"/>
      <c r="I192" s="173"/>
      <c r="J192" s="174"/>
      <c r="K192" s="122" t="s">
        <v>39</v>
      </c>
      <c r="L192" s="173"/>
      <c r="M192" s="173"/>
      <c r="N192" s="175"/>
      <c r="O192" s="175"/>
      <c r="P192" s="176">
        <f t="shared" si="17"/>
        <v>0</v>
      </c>
      <c r="Q192" s="174"/>
      <c r="R192" s="177"/>
      <c r="T192" s="167"/>
      <c r="U192" s="167"/>
    </row>
    <row r="193" spans="2:21" s="132" customFormat="1" x14ac:dyDescent="0.25">
      <c r="B193" s="171"/>
      <c r="C193" s="213"/>
      <c r="D193" s="214"/>
      <c r="E193" s="172"/>
      <c r="F193" s="172"/>
      <c r="G193" s="173"/>
      <c r="H193" s="172"/>
      <c r="I193" s="173"/>
      <c r="J193" s="174"/>
      <c r="K193" s="122" t="s">
        <v>39</v>
      </c>
      <c r="L193" s="173"/>
      <c r="M193" s="173"/>
      <c r="N193" s="175"/>
      <c r="O193" s="175"/>
      <c r="P193" s="176">
        <f t="shared" si="17"/>
        <v>0</v>
      </c>
      <c r="Q193" s="174"/>
      <c r="R193" s="177"/>
      <c r="T193" s="167"/>
      <c r="U193" s="167"/>
    </row>
    <row r="194" spans="2:21" s="132" customFormat="1" x14ac:dyDescent="0.25">
      <c r="B194" s="171"/>
      <c r="C194" s="213"/>
      <c r="D194" s="214"/>
      <c r="E194" s="172"/>
      <c r="F194" s="172"/>
      <c r="G194" s="173"/>
      <c r="H194" s="172"/>
      <c r="I194" s="173"/>
      <c r="J194" s="174"/>
      <c r="K194" s="122" t="s">
        <v>39</v>
      </c>
      <c r="L194" s="173"/>
      <c r="M194" s="173"/>
      <c r="N194" s="175"/>
      <c r="O194" s="175"/>
      <c r="P194" s="176">
        <f t="shared" si="17"/>
        <v>0</v>
      </c>
      <c r="Q194" s="174"/>
      <c r="R194" s="177"/>
      <c r="T194" s="167"/>
      <c r="U194" s="167"/>
    </row>
    <row r="195" spans="2:21" s="132" customFormat="1" x14ac:dyDescent="0.25">
      <c r="B195" s="171"/>
      <c r="C195" s="213"/>
      <c r="D195" s="214"/>
      <c r="E195" s="172"/>
      <c r="F195" s="172"/>
      <c r="G195" s="173"/>
      <c r="H195" s="172"/>
      <c r="I195" s="173"/>
      <c r="J195" s="174"/>
      <c r="K195" s="122" t="s">
        <v>39</v>
      </c>
      <c r="L195" s="173"/>
      <c r="M195" s="173"/>
      <c r="N195" s="175"/>
      <c r="O195" s="175"/>
      <c r="P195" s="176">
        <f t="shared" si="17"/>
        <v>0</v>
      </c>
      <c r="Q195" s="174"/>
      <c r="R195" s="177"/>
      <c r="T195" s="167"/>
      <c r="U195" s="167"/>
    </row>
    <row r="196" spans="2:21" s="132" customFormat="1" x14ac:dyDescent="0.25">
      <c r="B196" s="171"/>
      <c r="C196" s="213"/>
      <c r="D196" s="214"/>
      <c r="E196" s="172"/>
      <c r="F196" s="172"/>
      <c r="G196" s="173"/>
      <c r="H196" s="172"/>
      <c r="I196" s="173"/>
      <c r="J196" s="174"/>
      <c r="K196" s="122" t="s">
        <v>39</v>
      </c>
      <c r="L196" s="173"/>
      <c r="M196" s="173"/>
      <c r="N196" s="175"/>
      <c r="O196" s="175"/>
      <c r="P196" s="176">
        <f t="shared" si="17"/>
        <v>0</v>
      </c>
      <c r="Q196" s="174"/>
      <c r="R196" s="177"/>
      <c r="T196" s="167"/>
      <c r="U196" s="167"/>
    </row>
    <row r="197" spans="2:21" s="132" customFormat="1" x14ac:dyDescent="0.25">
      <c r="B197" s="171"/>
      <c r="C197" s="213"/>
      <c r="D197" s="214"/>
      <c r="E197" s="172"/>
      <c r="F197" s="172"/>
      <c r="G197" s="173"/>
      <c r="H197" s="172"/>
      <c r="I197" s="173"/>
      <c r="J197" s="174"/>
      <c r="K197" s="122" t="s">
        <v>39</v>
      </c>
      <c r="L197" s="173"/>
      <c r="M197" s="173"/>
      <c r="N197" s="175"/>
      <c r="O197" s="175"/>
      <c r="P197" s="176">
        <f t="shared" si="17"/>
        <v>0</v>
      </c>
      <c r="Q197" s="174"/>
      <c r="R197" s="177"/>
      <c r="T197" s="167"/>
      <c r="U197" s="167"/>
    </row>
    <row r="198" spans="2:21" s="132" customFormat="1" x14ac:dyDescent="0.25">
      <c r="B198" s="171"/>
      <c r="C198" s="213"/>
      <c r="D198" s="214"/>
      <c r="E198" s="172"/>
      <c r="F198" s="172"/>
      <c r="G198" s="173"/>
      <c r="H198" s="172"/>
      <c r="I198" s="173"/>
      <c r="J198" s="174"/>
      <c r="K198" s="122" t="s">
        <v>39</v>
      </c>
      <c r="L198" s="173"/>
      <c r="M198" s="173"/>
      <c r="N198" s="175"/>
      <c r="O198" s="175"/>
      <c r="P198" s="176">
        <f t="shared" si="17"/>
        <v>0</v>
      </c>
      <c r="Q198" s="174"/>
      <c r="R198" s="177"/>
      <c r="T198" s="167"/>
      <c r="U198" s="167"/>
    </row>
    <row r="199" spans="2:21" s="132" customFormat="1" x14ac:dyDescent="0.25">
      <c r="B199" s="171"/>
      <c r="C199" s="213"/>
      <c r="D199" s="214"/>
      <c r="E199" s="172"/>
      <c r="F199" s="172"/>
      <c r="G199" s="173"/>
      <c r="H199" s="172"/>
      <c r="I199" s="173"/>
      <c r="J199" s="174"/>
      <c r="K199" s="122" t="s">
        <v>39</v>
      </c>
      <c r="L199" s="173"/>
      <c r="M199" s="173"/>
      <c r="N199" s="175"/>
      <c r="O199" s="175"/>
      <c r="P199" s="176">
        <f t="shared" si="17"/>
        <v>0</v>
      </c>
      <c r="Q199" s="174"/>
      <c r="R199" s="177"/>
      <c r="T199" s="167"/>
      <c r="U199" s="167"/>
    </row>
    <row r="200" spans="2:21" s="132" customFormat="1" x14ac:dyDescent="0.25">
      <c r="B200" s="171"/>
      <c r="C200" s="213"/>
      <c r="D200" s="214"/>
      <c r="E200" s="172"/>
      <c r="F200" s="172"/>
      <c r="G200" s="173"/>
      <c r="H200" s="172"/>
      <c r="I200" s="173"/>
      <c r="J200" s="174"/>
      <c r="K200" s="122" t="s">
        <v>39</v>
      </c>
      <c r="L200" s="173"/>
      <c r="M200" s="173"/>
      <c r="N200" s="175"/>
      <c r="O200" s="175"/>
      <c r="P200" s="176">
        <f t="shared" si="17"/>
        <v>0</v>
      </c>
      <c r="Q200" s="174"/>
      <c r="R200" s="177"/>
      <c r="T200" s="167"/>
      <c r="U200" s="167"/>
    </row>
    <row r="201" spans="2:21" s="132" customFormat="1" x14ac:dyDescent="0.25">
      <c r="B201" s="171"/>
      <c r="C201" s="213"/>
      <c r="D201" s="214"/>
      <c r="E201" s="172"/>
      <c r="F201" s="172"/>
      <c r="G201" s="173"/>
      <c r="H201" s="172"/>
      <c r="I201" s="173"/>
      <c r="J201" s="174"/>
      <c r="K201" s="122" t="s">
        <v>39</v>
      </c>
      <c r="L201" s="173"/>
      <c r="M201" s="173"/>
      <c r="N201" s="175"/>
      <c r="O201" s="175"/>
      <c r="P201" s="176">
        <f t="shared" si="17"/>
        <v>0</v>
      </c>
      <c r="Q201" s="174"/>
      <c r="R201" s="177"/>
      <c r="T201" s="167"/>
      <c r="U201" s="167"/>
    </row>
    <row r="202" spans="2:21" s="132" customFormat="1" x14ac:dyDescent="0.25">
      <c r="B202" s="171"/>
      <c r="C202" s="213"/>
      <c r="D202" s="214"/>
      <c r="E202" s="172"/>
      <c r="F202" s="172"/>
      <c r="G202" s="173"/>
      <c r="H202" s="172"/>
      <c r="I202" s="173"/>
      <c r="J202" s="174"/>
      <c r="K202" s="122" t="s">
        <v>39</v>
      </c>
      <c r="L202" s="173"/>
      <c r="M202" s="173"/>
      <c r="N202" s="175"/>
      <c r="O202" s="175"/>
      <c r="P202" s="176">
        <f t="shared" si="17"/>
        <v>0</v>
      </c>
      <c r="Q202" s="174"/>
      <c r="R202" s="177"/>
      <c r="T202" s="167"/>
      <c r="U202" s="167"/>
    </row>
    <row r="203" spans="2:21" s="132" customFormat="1" x14ac:dyDescent="0.25">
      <c r="B203" s="171"/>
      <c r="C203" s="213"/>
      <c r="D203" s="214"/>
      <c r="E203" s="172"/>
      <c r="F203" s="172"/>
      <c r="G203" s="173"/>
      <c r="H203" s="172"/>
      <c r="I203" s="173"/>
      <c r="J203" s="174"/>
      <c r="K203" s="122" t="s">
        <v>39</v>
      </c>
      <c r="L203" s="173"/>
      <c r="M203" s="173"/>
      <c r="N203" s="175"/>
      <c r="O203" s="175"/>
      <c r="P203" s="176">
        <f t="shared" si="17"/>
        <v>0</v>
      </c>
      <c r="Q203" s="174"/>
      <c r="R203" s="177"/>
      <c r="T203" s="167"/>
      <c r="U203" s="167"/>
    </row>
    <row r="204" spans="2:21" s="132" customFormat="1" x14ac:dyDescent="0.25">
      <c r="B204" s="171"/>
      <c r="C204" s="213"/>
      <c r="D204" s="214"/>
      <c r="E204" s="172"/>
      <c r="F204" s="172"/>
      <c r="G204" s="173"/>
      <c r="H204" s="172"/>
      <c r="I204" s="173"/>
      <c r="J204" s="174"/>
      <c r="K204" s="122" t="s">
        <v>39</v>
      </c>
      <c r="L204" s="173"/>
      <c r="M204" s="173"/>
      <c r="N204" s="175"/>
      <c r="O204" s="175"/>
      <c r="P204" s="176">
        <f t="shared" si="17"/>
        <v>0</v>
      </c>
      <c r="Q204" s="174"/>
      <c r="R204" s="177"/>
      <c r="T204" s="167"/>
      <c r="U204" s="167"/>
    </row>
    <row r="205" spans="2:21" s="132" customFormat="1" x14ac:dyDescent="0.25">
      <c r="B205" s="171"/>
      <c r="C205" s="213"/>
      <c r="D205" s="214"/>
      <c r="E205" s="172"/>
      <c r="F205" s="172"/>
      <c r="G205" s="173"/>
      <c r="H205" s="172"/>
      <c r="I205" s="173"/>
      <c r="J205" s="174"/>
      <c r="K205" s="122" t="s">
        <v>39</v>
      </c>
      <c r="L205" s="173"/>
      <c r="M205" s="173"/>
      <c r="N205" s="175"/>
      <c r="O205" s="175"/>
      <c r="P205" s="176">
        <f t="shared" si="17"/>
        <v>0</v>
      </c>
      <c r="Q205" s="174"/>
      <c r="R205" s="177"/>
      <c r="T205" s="167"/>
      <c r="U205" s="167"/>
    </row>
    <row r="206" spans="2:21" s="132" customFormat="1" x14ac:dyDescent="0.25">
      <c r="B206" s="171"/>
      <c r="C206" s="213"/>
      <c r="D206" s="214"/>
      <c r="E206" s="172"/>
      <c r="F206" s="172"/>
      <c r="G206" s="173"/>
      <c r="H206" s="172"/>
      <c r="I206" s="173"/>
      <c r="J206" s="174"/>
      <c r="K206" s="122" t="s">
        <v>39</v>
      </c>
      <c r="L206" s="173"/>
      <c r="M206" s="173"/>
      <c r="N206" s="175"/>
      <c r="O206" s="175"/>
      <c r="P206" s="176">
        <f t="shared" si="17"/>
        <v>0</v>
      </c>
      <c r="Q206" s="174"/>
      <c r="R206" s="177"/>
      <c r="T206" s="167"/>
      <c r="U206" s="167"/>
    </row>
    <row r="207" spans="2:21" s="132" customFormat="1" x14ac:dyDescent="0.25">
      <c r="B207" s="171"/>
      <c r="C207" s="213"/>
      <c r="D207" s="214"/>
      <c r="E207" s="172"/>
      <c r="F207" s="172"/>
      <c r="G207" s="173"/>
      <c r="H207" s="172"/>
      <c r="I207" s="173"/>
      <c r="J207" s="174"/>
      <c r="K207" s="122" t="s">
        <v>39</v>
      </c>
      <c r="L207" s="173"/>
      <c r="M207" s="173"/>
      <c r="N207" s="175"/>
      <c r="O207" s="175"/>
      <c r="P207" s="176">
        <f t="shared" si="17"/>
        <v>0</v>
      </c>
      <c r="Q207" s="174"/>
      <c r="R207" s="177"/>
      <c r="T207" s="167"/>
      <c r="U207" s="167"/>
    </row>
    <row r="208" spans="2:21" s="132" customFormat="1" x14ac:dyDescent="0.25">
      <c r="B208" s="171"/>
      <c r="C208" s="213"/>
      <c r="D208" s="214"/>
      <c r="E208" s="172"/>
      <c r="F208" s="172"/>
      <c r="G208" s="173"/>
      <c r="H208" s="172"/>
      <c r="I208" s="173"/>
      <c r="J208" s="174"/>
      <c r="K208" s="122" t="s">
        <v>39</v>
      </c>
      <c r="L208" s="173"/>
      <c r="M208" s="173"/>
      <c r="N208" s="175"/>
      <c r="O208" s="175"/>
      <c r="P208" s="176">
        <f t="shared" si="17"/>
        <v>0</v>
      </c>
      <c r="Q208" s="174"/>
      <c r="R208" s="177"/>
      <c r="T208" s="167"/>
      <c r="U208" s="167"/>
    </row>
    <row r="209" spans="2:21" s="132" customFormat="1" x14ac:dyDescent="0.25">
      <c r="B209" s="171"/>
      <c r="C209" s="213"/>
      <c r="D209" s="214"/>
      <c r="E209" s="172"/>
      <c r="F209" s="172"/>
      <c r="G209" s="173"/>
      <c r="H209" s="172"/>
      <c r="I209" s="173"/>
      <c r="J209" s="174"/>
      <c r="K209" s="122" t="s">
        <v>39</v>
      </c>
      <c r="L209" s="173"/>
      <c r="M209" s="173"/>
      <c r="N209" s="175"/>
      <c r="O209" s="175"/>
      <c r="P209" s="176">
        <f t="shared" si="17"/>
        <v>0</v>
      </c>
      <c r="Q209" s="174"/>
      <c r="R209" s="177"/>
      <c r="T209" s="167"/>
      <c r="U209" s="167"/>
    </row>
    <row r="210" spans="2:21" s="132" customFormat="1" x14ac:dyDescent="0.25">
      <c r="B210" s="171"/>
      <c r="C210" s="213"/>
      <c r="D210" s="214"/>
      <c r="E210" s="172"/>
      <c r="F210" s="172"/>
      <c r="G210" s="173"/>
      <c r="H210" s="172"/>
      <c r="I210" s="173"/>
      <c r="J210" s="174"/>
      <c r="K210" s="122" t="s">
        <v>39</v>
      </c>
      <c r="L210" s="173"/>
      <c r="M210" s="173"/>
      <c r="N210" s="175"/>
      <c r="O210" s="175"/>
      <c r="P210" s="176">
        <f t="shared" si="17"/>
        <v>0</v>
      </c>
      <c r="Q210" s="174"/>
      <c r="R210" s="177"/>
      <c r="T210" s="167"/>
      <c r="U210" s="167"/>
    </row>
    <row r="211" spans="2:21" s="132" customFormat="1" x14ac:dyDescent="0.25">
      <c r="B211" s="171"/>
      <c r="C211" s="213"/>
      <c r="D211" s="214"/>
      <c r="E211" s="172"/>
      <c r="F211" s="172"/>
      <c r="G211" s="173"/>
      <c r="H211" s="172"/>
      <c r="I211" s="173"/>
      <c r="J211" s="174"/>
      <c r="K211" s="122" t="s">
        <v>39</v>
      </c>
      <c r="L211" s="173"/>
      <c r="M211" s="173"/>
      <c r="N211" s="175"/>
      <c r="O211" s="175"/>
      <c r="P211" s="176">
        <f t="shared" si="17"/>
        <v>0</v>
      </c>
      <c r="Q211" s="174"/>
      <c r="R211" s="177"/>
      <c r="T211" s="167"/>
      <c r="U211" s="167"/>
    </row>
    <row r="212" spans="2:21" s="132" customFormat="1" x14ac:dyDescent="0.25">
      <c r="B212" s="171"/>
      <c r="C212" s="213"/>
      <c r="D212" s="214"/>
      <c r="E212" s="172"/>
      <c r="F212" s="172"/>
      <c r="G212" s="173"/>
      <c r="H212" s="172"/>
      <c r="I212" s="173"/>
      <c r="J212" s="174"/>
      <c r="K212" s="122" t="s">
        <v>39</v>
      </c>
      <c r="L212" s="173"/>
      <c r="M212" s="173"/>
      <c r="N212" s="175"/>
      <c r="O212" s="175"/>
      <c r="P212" s="176">
        <f t="shared" si="17"/>
        <v>0</v>
      </c>
      <c r="Q212" s="174"/>
      <c r="R212" s="177"/>
      <c r="T212" s="167"/>
      <c r="U212" s="167"/>
    </row>
    <row r="213" spans="2:21" s="132" customFormat="1" x14ac:dyDescent="0.25">
      <c r="B213" s="171"/>
      <c r="C213" s="213"/>
      <c r="D213" s="214"/>
      <c r="E213" s="172"/>
      <c r="F213" s="172"/>
      <c r="G213" s="173"/>
      <c r="H213" s="172"/>
      <c r="I213" s="173"/>
      <c r="J213" s="174"/>
      <c r="K213" s="122" t="s">
        <v>39</v>
      </c>
      <c r="L213" s="173"/>
      <c r="M213" s="173"/>
      <c r="N213" s="175"/>
      <c r="O213" s="175"/>
      <c r="P213" s="176">
        <f t="shared" si="17"/>
        <v>0</v>
      </c>
      <c r="Q213" s="174"/>
      <c r="R213" s="177"/>
      <c r="T213" s="167"/>
      <c r="U213" s="167"/>
    </row>
    <row r="214" spans="2:21" s="132" customFormat="1" x14ac:dyDescent="0.25">
      <c r="B214" s="171"/>
      <c r="C214" s="213"/>
      <c r="D214" s="214"/>
      <c r="E214" s="172"/>
      <c r="F214" s="172"/>
      <c r="G214" s="173"/>
      <c r="H214" s="172"/>
      <c r="I214" s="173"/>
      <c r="J214" s="174"/>
      <c r="K214" s="122" t="s">
        <v>39</v>
      </c>
      <c r="L214" s="173"/>
      <c r="M214" s="173"/>
      <c r="N214" s="175"/>
      <c r="O214" s="175"/>
      <c r="P214" s="176">
        <f t="shared" si="17"/>
        <v>0</v>
      </c>
      <c r="Q214" s="174"/>
      <c r="R214" s="177"/>
      <c r="T214" s="167"/>
      <c r="U214" s="167"/>
    </row>
    <row r="215" spans="2:21" s="132" customFormat="1" x14ac:dyDescent="0.25">
      <c r="B215" s="171"/>
      <c r="C215" s="213"/>
      <c r="D215" s="214"/>
      <c r="E215" s="172"/>
      <c r="F215" s="172"/>
      <c r="G215" s="173"/>
      <c r="H215" s="172"/>
      <c r="I215" s="173"/>
      <c r="J215" s="174"/>
      <c r="K215" s="122" t="s">
        <v>39</v>
      </c>
      <c r="L215" s="173"/>
      <c r="M215" s="173"/>
      <c r="N215" s="175"/>
      <c r="O215" s="175"/>
      <c r="P215" s="176">
        <f t="shared" si="17"/>
        <v>0</v>
      </c>
      <c r="Q215" s="174"/>
      <c r="R215" s="177"/>
      <c r="T215" s="167"/>
      <c r="U215" s="167"/>
    </row>
    <row r="216" spans="2:21" s="132" customFormat="1" x14ac:dyDescent="0.25">
      <c r="B216" s="171"/>
      <c r="C216" s="213"/>
      <c r="D216" s="214"/>
      <c r="E216" s="172"/>
      <c r="F216" s="172"/>
      <c r="G216" s="173"/>
      <c r="H216" s="172"/>
      <c r="I216" s="173"/>
      <c r="J216" s="174"/>
      <c r="K216" s="122" t="s">
        <v>39</v>
      </c>
      <c r="L216" s="173"/>
      <c r="M216" s="173"/>
      <c r="N216" s="175"/>
      <c r="O216" s="175"/>
      <c r="P216" s="176">
        <f t="shared" si="17"/>
        <v>0</v>
      </c>
      <c r="Q216" s="174"/>
      <c r="R216" s="177"/>
      <c r="T216" s="167"/>
      <c r="U216" s="167"/>
    </row>
    <row r="217" spans="2:21" s="132" customFormat="1" x14ac:dyDescent="0.25">
      <c r="B217" s="171"/>
      <c r="C217" s="213"/>
      <c r="D217" s="214"/>
      <c r="E217" s="172"/>
      <c r="F217" s="172"/>
      <c r="G217" s="173"/>
      <c r="H217" s="172"/>
      <c r="I217" s="173"/>
      <c r="J217" s="174"/>
      <c r="K217" s="122" t="s">
        <v>39</v>
      </c>
      <c r="L217" s="173"/>
      <c r="M217" s="173"/>
      <c r="N217" s="175"/>
      <c r="O217" s="175"/>
      <c r="P217" s="176">
        <f t="shared" si="17"/>
        <v>0</v>
      </c>
      <c r="Q217" s="174"/>
      <c r="R217" s="177"/>
      <c r="T217" s="167"/>
      <c r="U217" s="167"/>
    </row>
    <row r="218" spans="2:21" s="132" customFormat="1" x14ac:dyDescent="0.25">
      <c r="B218" s="171"/>
      <c r="C218" s="213"/>
      <c r="D218" s="214"/>
      <c r="E218" s="172"/>
      <c r="F218" s="172"/>
      <c r="G218" s="173"/>
      <c r="H218" s="172"/>
      <c r="I218" s="173"/>
      <c r="J218" s="174"/>
      <c r="K218" s="122" t="s">
        <v>39</v>
      </c>
      <c r="L218" s="173"/>
      <c r="M218" s="173"/>
      <c r="N218" s="175"/>
      <c r="O218" s="175"/>
      <c r="P218" s="176">
        <f t="shared" si="17"/>
        <v>0</v>
      </c>
      <c r="Q218" s="174"/>
      <c r="R218" s="177"/>
      <c r="T218" s="167"/>
      <c r="U218" s="167"/>
    </row>
    <row r="219" spans="2:21" s="132" customFormat="1" x14ac:dyDescent="0.25">
      <c r="B219" s="171"/>
      <c r="C219" s="213"/>
      <c r="D219" s="214"/>
      <c r="E219" s="172"/>
      <c r="F219" s="172"/>
      <c r="G219" s="173"/>
      <c r="H219" s="172"/>
      <c r="I219" s="173"/>
      <c r="J219" s="174"/>
      <c r="K219" s="122" t="s">
        <v>39</v>
      </c>
      <c r="L219" s="173"/>
      <c r="M219" s="173"/>
      <c r="N219" s="175"/>
      <c r="O219" s="175"/>
      <c r="P219" s="176">
        <f t="shared" si="17"/>
        <v>0</v>
      </c>
      <c r="Q219" s="174"/>
      <c r="R219" s="177"/>
      <c r="T219" s="167"/>
      <c r="U219" s="167"/>
    </row>
    <row r="220" spans="2:21" s="132" customFormat="1" x14ac:dyDescent="0.25">
      <c r="B220" s="171"/>
      <c r="C220" s="213"/>
      <c r="D220" s="214"/>
      <c r="E220" s="172"/>
      <c r="F220" s="172"/>
      <c r="G220" s="173"/>
      <c r="H220" s="172"/>
      <c r="I220" s="173"/>
      <c r="J220" s="174"/>
      <c r="K220" s="122" t="s">
        <v>39</v>
      </c>
      <c r="L220" s="173"/>
      <c r="M220" s="173"/>
      <c r="N220" s="175"/>
      <c r="O220" s="175"/>
      <c r="P220" s="176">
        <f t="shared" si="17"/>
        <v>0</v>
      </c>
      <c r="Q220" s="174"/>
      <c r="R220" s="177"/>
      <c r="T220" s="167"/>
      <c r="U220" s="167"/>
    </row>
    <row r="221" spans="2:21" s="132" customFormat="1" x14ac:dyDescent="0.25">
      <c r="B221" s="171"/>
      <c r="C221" s="213"/>
      <c r="D221" s="214"/>
      <c r="E221" s="172"/>
      <c r="F221" s="172"/>
      <c r="G221" s="173"/>
      <c r="H221" s="172"/>
      <c r="I221" s="173"/>
      <c r="J221" s="174"/>
      <c r="K221" s="122" t="s">
        <v>39</v>
      </c>
      <c r="L221" s="173"/>
      <c r="M221" s="173"/>
      <c r="N221" s="175"/>
      <c r="O221" s="175"/>
      <c r="P221" s="176">
        <f t="shared" si="17"/>
        <v>0</v>
      </c>
      <c r="Q221" s="174"/>
      <c r="R221" s="177"/>
      <c r="T221" s="167"/>
      <c r="U221" s="167"/>
    </row>
    <row r="222" spans="2:21" s="132" customFormat="1" x14ac:dyDescent="0.25">
      <c r="B222" s="171"/>
      <c r="C222" s="213"/>
      <c r="D222" s="214"/>
      <c r="E222" s="172"/>
      <c r="F222" s="172"/>
      <c r="G222" s="173"/>
      <c r="H222" s="172"/>
      <c r="I222" s="173"/>
      <c r="J222" s="174"/>
      <c r="K222" s="122" t="s">
        <v>39</v>
      </c>
      <c r="L222" s="173"/>
      <c r="M222" s="173"/>
      <c r="N222" s="175"/>
      <c r="O222" s="175"/>
      <c r="P222" s="176">
        <f t="shared" si="17"/>
        <v>0</v>
      </c>
      <c r="Q222" s="174"/>
      <c r="R222" s="177"/>
      <c r="T222" s="167"/>
      <c r="U222" s="167"/>
    </row>
    <row r="223" spans="2:21" s="132" customFormat="1" x14ac:dyDescent="0.25">
      <c r="B223" s="171"/>
      <c r="C223" s="213"/>
      <c r="D223" s="214"/>
      <c r="E223" s="172"/>
      <c r="F223" s="172"/>
      <c r="G223" s="173"/>
      <c r="H223" s="172"/>
      <c r="I223" s="173"/>
      <c r="J223" s="174"/>
      <c r="K223" s="122" t="s">
        <v>39</v>
      </c>
      <c r="L223" s="173"/>
      <c r="M223" s="173"/>
      <c r="N223" s="175"/>
      <c r="O223" s="175"/>
      <c r="P223" s="176">
        <f t="shared" si="17"/>
        <v>0</v>
      </c>
      <c r="Q223" s="174"/>
      <c r="R223" s="177"/>
      <c r="T223" s="167"/>
      <c r="U223" s="167"/>
    </row>
    <row r="224" spans="2:21" s="132" customFormat="1" x14ac:dyDescent="0.25">
      <c r="B224" s="171"/>
      <c r="C224" s="213"/>
      <c r="D224" s="214"/>
      <c r="E224" s="172"/>
      <c r="F224" s="172"/>
      <c r="G224" s="173"/>
      <c r="H224" s="172"/>
      <c r="I224" s="173"/>
      <c r="J224" s="174"/>
      <c r="K224" s="122" t="s">
        <v>39</v>
      </c>
      <c r="L224" s="173"/>
      <c r="M224" s="173"/>
      <c r="N224" s="175"/>
      <c r="O224" s="175"/>
      <c r="P224" s="176">
        <f t="shared" si="17"/>
        <v>0</v>
      </c>
      <c r="Q224" s="174"/>
      <c r="R224" s="177"/>
      <c r="T224" s="167"/>
      <c r="U224" s="167"/>
    </row>
    <row r="225" spans="2:21" s="132" customFormat="1" x14ac:dyDescent="0.25">
      <c r="B225" s="171"/>
      <c r="C225" s="213"/>
      <c r="D225" s="214"/>
      <c r="E225" s="172"/>
      <c r="F225" s="172"/>
      <c r="G225" s="173"/>
      <c r="H225" s="172"/>
      <c r="I225" s="173"/>
      <c r="J225" s="174"/>
      <c r="K225" s="122" t="s">
        <v>39</v>
      </c>
      <c r="L225" s="173"/>
      <c r="M225" s="173"/>
      <c r="N225" s="175"/>
      <c r="O225" s="175"/>
      <c r="P225" s="176">
        <f t="shared" si="17"/>
        <v>0</v>
      </c>
      <c r="Q225" s="174"/>
      <c r="R225" s="177"/>
      <c r="T225" s="167"/>
      <c r="U225" s="167"/>
    </row>
    <row r="226" spans="2:21" s="132" customFormat="1" x14ac:dyDescent="0.25">
      <c r="B226" s="171"/>
      <c r="C226" s="213"/>
      <c r="D226" s="214"/>
      <c r="E226" s="172"/>
      <c r="F226" s="172"/>
      <c r="G226" s="173"/>
      <c r="H226" s="172"/>
      <c r="I226" s="173"/>
      <c r="J226" s="174"/>
      <c r="K226" s="122" t="s">
        <v>39</v>
      </c>
      <c r="L226" s="173"/>
      <c r="M226" s="173"/>
      <c r="N226" s="175"/>
      <c r="O226" s="175"/>
      <c r="P226" s="176">
        <f t="shared" si="17"/>
        <v>0</v>
      </c>
      <c r="Q226" s="174"/>
      <c r="R226" s="177"/>
      <c r="T226" s="167"/>
      <c r="U226" s="167"/>
    </row>
    <row r="227" spans="2:21" s="132" customFormat="1" x14ac:dyDescent="0.25">
      <c r="B227" s="171"/>
      <c r="C227" s="213"/>
      <c r="D227" s="214"/>
      <c r="E227" s="172"/>
      <c r="F227" s="172"/>
      <c r="G227" s="173"/>
      <c r="H227" s="172"/>
      <c r="I227" s="173"/>
      <c r="J227" s="174"/>
      <c r="K227" s="122" t="s">
        <v>39</v>
      </c>
      <c r="L227" s="173"/>
      <c r="M227" s="173"/>
      <c r="N227" s="175"/>
      <c r="O227" s="175"/>
      <c r="P227" s="176">
        <f t="shared" si="17"/>
        <v>0</v>
      </c>
      <c r="Q227" s="174"/>
      <c r="R227" s="177"/>
      <c r="T227" s="167"/>
      <c r="U227" s="167"/>
    </row>
    <row r="228" spans="2:21" s="132" customFormat="1" x14ac:dyDescent="0.25">
      <c r="B228" s="171"/>
      <c r="C228" s="213"/>
      <c r="D228" s="214"/>
      <c r="E228" s="172"/>
      <c r="F228" s="172"/>
      <c r="G228" s="173"/>
      <c r="H228" s="172"/>
      <c r="I228" s="173"/>
      <c r="J228" s="174"/>
      <c r="K228" s="122" t="s">
        <v>39</v>
      </c>
      <c r="L228" s="173"/>
      <c r="M228" s="173"/>
      <c r="N228" s="175"/>
      <c r="O228" s="175"/>
      <c r="P228" s="176">
        <f t="shared" si="17"/>
        <v>0</v>
      </c>
      <c r="Q228" s="174"/>
      <c r="R228" s="177"/>
      <c r="T228" s="167"/>
      <c r="U228" s="167"/>
    </row>
    <row r="229" spans="2:21" s="132" customFormat="1" x14ac:dyDescent="0.25">
      <c r="B229" s="171"/>
      <c r="C229" s="213"/>
      <c r="D229" s="214"/>
      <c r="E229" s="172"/>
      <c r="F229" s="172"/>
      <c r="G229" s="173"/>
      <c r="H229" s="172"/>
      <c r="I229" s="173"/>
      <c r="J229" s="174"/>
      <c r="K229" s="122" t="s">
        <v>39</v>
      </c>
      <c r="L229" s="173"/>
      <c r="M229" s="173"/>
      <c r="N229" s="175"/>
      <c r="O229" s="175"/>
      <c r="P229" s="176">
        <f t="shared" si="17"/>
        <v>0</v>
      </c>
      <c r="Q229" s="174"/>
      <c r="R229" s="177"/>
      <c r="T229" s="167"/>
      <c r="U229" s="167"/>
    </row>
    <row r="230" spans="2:21" s="132" customFormat="1" x14ac:dyDescent="0.25">
      <c r="B230" s="171"/>
      <c r="C230" s="213"/>
      <c r="D230" s="214"/>
      <c r="E230" s="172"/>
      <c r="F230" s="172"/>
      <c r="G230" s="173"/>
      <c r="H230" s="172"/>
      <c r="I230" s="173"/>
      <c r="J230" s="174"/>
      <c r="K230" s="122" t="s">
        <v>39</v>
      </c>
      <c r="L230" s="173"/>
      <c r="M230" s="173"/>
      <c r="N230" s="175"/>
      <c r="O230" s="175"/>
      <c r="P230" s="176">
        <f t="shared" ref="P230:P293" si="18">IFERROR(N230/M230,0)</f>
        <v>0</v>
      </c>
      <c r="Q230" s="174"/>
      <c r="R230" s="177"/>
      <c r="T230" s="167"/>
      <c r="U230" s="167"/>
    </row>
    <row r="231" spans="2:21" s="132" customFormat="1" x14ac:dyDescent="0.25">
      <c r="B231" s="171"/>
      <c r="C231" s="213"/>
      <c r="D231" s="214"/>
      <c r="E231" s="172"/>
      <c r="F231" s="172"/>
      <c r="G231" s="173"/>
      <c r="H231" s="172"/>
      <c r="I231" s="173"/>
      <c r="J231" s="174"/>
      <c r="K231" s="122" t="s">
        <v>39</v>
      </c>
      <c r="L231" s="173"/>
      <c r="M231" s="173"/>
      <c r="N231" s="175"/>
      <c r="O231" s="175"/>
      <c r="P231" s="176">
        <f t="shared" si="18"/>
        <v>0</v>
      </c>
      <c r="Q231" s="174"/>
      <c r="R231" s="177"/>
      <c r="T231" s="167"/>
      <c r="U231" s="167"/>
    </row>
    <row r="232" spans="2:21" s="132" customFormat="1" x14ac:dyDescent="0.25">
      <c r="B232" s="171"/>
      <c r="C232" s="213"/>
      <c r="D232" s="214"/>
      <c r="E232" s="172"/>
      <c r="F232" s="172"/>
      <c r="G232" s="173"/>
      <c r="H232" s="172"/>
      <c r="I232" s="173"/>
      <c r="J232" s="174"/>
      <c r="K232" s="122" t="s">
        <v>39</v>
      </c>
      <c r="L232" s="173"/>
      <c r="M232" s="173"/>
      <c r="N232" s="175"/>
      <c r="O232" s="175"/>
      <c r="P232" s="176">
        <f t="shared" si="18"/>
        <v>0</v>
      </c>
      <c r="Q232" s="174"/>
      <c r="R232" s="177"/>
      <c r="T232" s="167"/>
      <c r="U232" s="167"/>
    </row>
    <row r="233" spans="2:21" s="132" customFormat="1" x14ac:dyDescent="0.25">
      <c r="B233" s="171"/>
      <c r="C233" s="213"/>
      <c r="D233" s="214"/>
      <c r="E233" s="172"/>
      <c r="F233" s="172"/>
      <c r="G233" s="173"/>
      <c r="H233" s="172"/>
      <c r="I233" s="173"/>
      <c r="J233" s="174"/>
      <c r="K233" s="122" t="s">
        <v>39</v>
      </c>
      <c r="L233" s="173"/>
      <c r="M233" s="173"/>
      <c r="N233" s="175"/>
      <c r="O233" s="175"/>
      <c r="P233" s="176">
        <f t="shared" si="18"/>
        <v>0</v>
      </c>
      <c r="Q233" s="174"/>
      <c r="R233" s="177"/>
      <c r="T233" s="167"/>
      <c r="U233" s="167"/>
    </row>
    <row r="234" spans="2:21" s="132" customFormat="1" x14ac:dyDescent="0.25">
      <c r="B234" s="171"/>
      <c r="C234" s="213"/>
      <c r="D234" s="214"/>
      <c r="E234" s="172"/>
      <c r="F234" s="172"/>
      <c r="G234" s="173"/>
      <c r="H234" s="172"/>
      <c r="I234" s="173"/>
      <c r="J234" s="174"/>
      <c r="K234" s="122" t="s">
        <v>39</v>
      </c>
      <c r="L234" s="173"/>
      <c r="M234" s="173"/>
      <c r="N234" s="175"/>
      <c r="O234" s="175"/>
      <c r="P234" s="176">
        <f t="shared" si="18"/>
        <v>0</v>
      </c>
      <c r="Q234" s="174"/>
      <c r="R234" s="177"/>
      <c r="T234" s="167"/>
      <c r="U234" s="167"/>
    </row>
    <row r="235" spans="2:21" s="132" customFormat="1" x14ac:dyDescent="0.25">
      <c r="B235" s="171"/>
      <c r="C235" s="213"/>
      <c r="D235" s="214"/>
      <c r="E235" s="172"/>
      <c r="F235" s="172"/>
      <c r="G235" s="173"/>
      <c r="H235" s="172"/>
      <c r="I235" s="173"/>
      <c r="J235" s="174"/>
      <c r="K235" s="122" t="s">
        <v>39</v>
      </c>
      <c r="L235" s="173"/>
      <c r="M235" s="173"/>
      <c r="N235" s="175"/>
      <c r="O235" s="175"/>
      <c r="P235" s="176">
        <f t="shared" si="18"/>
        <v>0</v>
      </c>
      <c r="Q235" s="174"/>
      <c r="R235" s="177"/>
      <c r="T235" s="167"/>
      <c r="U235" s="167"/>
    </row>
    <row r="236" spans="2:21" s="132" customFormat="1" x14ac:dyDescent="0.25">
      <c r="B236" s="171"/>
      <c r="C236" s="213"/>
      <c r="D236" s="214"/>
      <c r="E236" s="172"/>
      <c r="F236" s="172"/>
      <c r="G236" s="173"/>
      <c r="H236" s="172"/>
      <c r="I236" s="173"/>
      <c r="J236" s="174"/>
      <c r="K236" s="122" t="s">
        <v>39</v>
      </c>
      <c r="L236" s="173"/>
      <c r="M236" s="173"/>
      <c r="N236" s="175"/>
      <c r="O236" s="175"/>
      <c r="P236" s="176">
        <f t="shared" si="18"/>
        <v>0</v>
      </c>
      <c r="Q236" s="174"/>
      <c r="R236" s="177"/>
      <c r="T236" s="167"/>
      <c r="U236" s="167"/>
    </row>
    <row r="237" spans="2:21" s="132" customFormat="1" x14ac:dyDescent="0.25">
      <c r="B237" s="171"/>
      <c r="C237" s="213"/>
      <c r="D237" s="214"/>
      <c r="E237" s="172"/>
      <c r="F237" s="172"/>
      <c r="G237" s="173"/>
      <c r="H237" s="172"/>
      <c r="I237" s="173"/>
      <c r="J237" s="174"/>
      <c r="K237" s="122" t="s">
        <v>39</v>
      </c>
      <c r="L237" s="173"/>
      <c r="M237" s="173"/>
      <c r="N237" s="175"/>
      <c r="O237" s="175"/>
      <c r="P237" s="176">
        <f t="shared" si="18"/>
        <v>0</v>
      </c>
      <c r="Q237" s="174"/>
      <c r="R237" s="177"/>
      <c r="T237" s="167"/>
      <c r="U237" s="167"/>
    </row>
    <row r="238" spans="2:21" s="132" customFormat="1" x14ac:dyDescent="0.25">
      <c r="B238" s="171"/>
      <c r="C238" s="213"/>
      <c r="D238" s="214"/>
      <c r="E238" s="172"/>
      <c r="F238" s="172"/>
      <c r="G238" s="173"/>
      <c r="H238" s="172"/>
      <c r="I238" s="173"/>
      <c r="J238" s="174"/>
      <c r="K238" s="122" t="s">
        <v>39</v>
      </c>
      <c r="L238" s="173"/>
      <c r="M238" s="173"/>
      <c r="N238" s="175"/>
      <c r="O238" s="175"/>
      <c r="P238" s="176">
        <f t="shared" si="18"/>
        <v>0</v>
      </c>
      <c r="Q238" s="174"/>
      <c r="R238" s="177"/>
      <c r="T238" s="167"/>
      <c r="U238" s="167"/>
    </row>
    <row r="239" spans="2:21" s="132" customFormat="1" x14ac:dyDescent="0.25">
      <c r="B239" s="171"/>
      <c r="C239" s="213"/>
      <c r="D239" s="214"/>
      <c r="E239" s="172"/>
      <c r="F239" s="172"/>
      <c r="G239" s="173"/>
      <c r="H239" s="172"/>
      <c r="I239" s="173"/>
      <c r="J239" s="174"/>
      <c r="K239" s="122" t="s">
        <v>39</v>
      </c>
      <c r="L239" s="173"/>
      <c r="M239" s="173"/>
      <c r="N239" s="175"/>
      <c r="O239" s="175"/>
      <c r="P239" s="176">
        <f t="shared" si="18"/>
        <v>0</v>
      </c>
      <c r="Q239" s="174"/>
      <c r="R239" s="177"/>
      <c r="T239" s="167"/>
      <c r="U239" s="167"/>
    </row>
    <row r="240" spans="2:21" s="132" customFormat="1" x14ac:dyDescent="0.25">
      <c r="B240" s="171"/>
      <c r="C240" s="213"/>
      <c r="D240" s="214"/>
      <c r="E240" s="172"/>
      <c r="F240" s="172"/>
      <c r="G240" s="173"/>
      <c r="H240" s="172"/>
      <c r="I240" s="173"/>
      <c r="J240" s="174"/>
      <c r="K240" s="122" t="s">
        <v>39</v>
      </c>
      <c r="L240" s="173"/>
      <c r="M240" s="173"/>
      <c r="N240" s="175"/>
      <c r="O240" s="175"/>
      <c r="P240" s="176">
        <f t="shared" si="18"/>
        <v>0</v>
      </c>
      <c r="Q240" s="174"/>
      <c r="R240" s="177"/>
      <c r="T240" s="167"/>
      <c r="U240" s="167"/>
    </row>
    <row r="241" spans="2:21" s="132" customFormat="1" x14ac:dyDescent="0.25">
      <c r="B241" s="171"/>
      <c r="C241" s="213"/>
      <c r="D241" s="214"/>
      <c r="E241" s="172"/>
      <c r="F241" s="172"/>
      <c r="G241" s="173"/>
      <c r="H241" s="172"/>
      <c r="I241" s="173"/>
      <c r="J241" s="174"/>
      <c r="K241" s="122" t="s">
        <v>39</v>
      </c>
      <c r="L241" s="173"/>
      <c r="M241" s="173"/>
      <c r="N241" s="175"/>
      <c r="O241" s="175"/>
      <c r="P241" s="176">
        <f t="shared" si="18"/>
        <v>0</v>
      </c>
      <c r="Q241" s="174"/>
      <c r="R241" s="177"/>
      <c r="T241" s="167"/>
      <c r="U241" s="167"/>
    </row>
    <row r="242" spans="2:21" s="132" customFormat="1" x14ac:dyDescent="0.25">
      <c r="B242" s="171"/>
      <c r="C242" s="213"/>
      <c r="D242" s="214"/>
      <c r="E242" s="172"/>
      <c r="F242" s="172"/>
      <c r="G242" s="173"/>
      <c r="H242" s="172"/>
      <c r="I242" s="173"/>
      <c r="J242" s="174"/>
      <c r="K242" s="122" t="s">
        <v>39</v>
      </c>
      <c r="L242" s="173"/>
      <c r="M242" s="173"/>
      <c r="N242" s="175"/>
      <c r="O242" s="175"/>
      <c r="P242" s="176">
        <f t="shared" si="18"/>
        <v>0</v>
      </c>
      <c r="Q242" s="174"/>
      <c r="R242" s="177"/>
      <c r="T242" s="167"/>
      <c r="U242" s="167"/>
    </row>
    <row r="243" spans="2:21" s="132" customFormat="1" x14ac:dyDescent="0.25">
      <c r="B243" s="171"/>
      <c r="C243" s="213"/>
      <c r="D243" s="214"/>
      <c r="E243" s="172"/>
      <c r="F243" s="172"/>
      <c r="G243" s="173"/>
      <c r="H243" s="172"/>
      <c r="I243" s="173"/>
      <c r="J243" s="174"/>
      <c r="K243" s="122" t="s">
        <v>39</v>
      </c>
      <c r="L243" s="173"/>
      <c r="M243" s="173"/>
      <c r="N243" s="175"/>
      <c r="O243" s="175"/>
      <c r="P243" s="176">
        <f t="shared" si="18"/>
        <v>0</v>
      </c>
      <c r="Q243" s="174"/>
      <c r="R243" s="177"/>
      <c r="T243" s="167"/>
      <c r="U243" s="167"/>
    </row>
    <row r="244" spans="2:21" s="132" customFormat="1" x14ac:dyDescent="0.25">
      <c r="B244" s="171"/>
      <c r="C244" s="213"/>
      <c r="D244" s="214"/>
      <c r="E244" s="172"/>
      <c r="F244" s="172"/>
      <c r="G244" s="173"/>
      <c r="H244" s="172"/>
      <c r="I244" s="173"/>
      <c r="J244" s="174"/>
      <c r="K244" s="122" t="s">
        <v>39</v>
      </c>
      <c r="L244" s="173"/>
      <c r="M244" s="173"/>
      <c r="N244" s="175"/>
      <c r="O244" s="175"/>
      <c r="P244" s="176">
        <f t="shared" si="18"/>
        <v>0</v>
      </c>
      <c r="Q244" s="174"/>
      <c r="R244" s="177"/>
      <c r="T244" s="167"/>
      <c r="U244" s="167"/>
    </row>
    <row r="245" spans="2:21" s="132" customFormat="1" x14ac:dyDescent="0.25">
      <c r="B245" s="171"/>
      <c r="C245" s="213"/>
      <c r="D245" s="214"/>
      <c r="E245" s="172"/>
      <c r="F245" s="172"/>
      <c r="G245" s="173"/>
      <c r="H245" s="172"/>
      <c r="I245" s="173"/>
      <c r="J245" s="174"/>
      <c r="K245" s="122" t="s">
        <v>39</v>
      </c>
      <c r="L245" s="173"/>
      <c r="M245" s="173"/>
      <c r="N245" s="175"/>
      <c r="O245" s="175"/>
      <c r="P245" s="176">
        <f t="shared" si="18"/>
        <v>0</v>
      </c>
      <c r="Q245" s="174"/>
      <c r="R245" s="177"/>
      <c r="T245" s="167"/>
      <c r="U245" s="167"/>
    </row>
    <row r="246" spans="2:21" s="132" customFormat="1" x14ac:dyDescent="0.25">
      <c r="B246" s="171"/>
      <c r="C246" s="213"/>
      <c r="D246" s="214"/>
      <c r="E246" s="172"/>
      <c r="F246" s="172"/>
      <c r="G246" s="173"/>
      <c r="H246" s="172"/>
      <c r="I246" s="173"/>
      <c r="J246" s="174"/>
      <c r="K246" s="122" t="s">
        <v>39</v>
      </c>
      <c r="L246" s="173"/>
      <c r="M246" s="173"/>
      <c r="N246" s="175"/>
      <c r="O246" s="175"/>
      <c r="P246" s="176">
        <f t="shared" si="18"/>
        <v>0</v>
      </c>
      <c r="Q246" s="174"/>
      <c r="R246" s="177"/>
      <c r="T246" s="167"/>
      <c r="U246" s="167"/>
    </row>
    <row r="247" spans="2:21" s="132" customFormat="1" x14ac:dyDescent="0.25">
      <c r="B247" s="171"/>
      <c r="C247" s="213"/>
      <c r="D247" s="214"/>
      <c r="E247" s="172"/>
      <c r="F247" s="172"/>
      <c r="G247" s="173"/>
      <c r="H247" s="172"/>
      <c r="I247" s="173"/>
      <c r="J247" s="174"/>
      <c r="K247" s="122" t="s">
        <v>39</v>
      </c>
      <c r="L247" s="173"/>
      <c r="M247" s="173"/>
      <c r="N247" s="175"/>
      <c r="O247" s="175"/>
      <c r="P247" s="176">
        <f t="shared" si="18"/>
        <v>0</v>
      </c>
      <c r="Q247" s="174"/>
      <c r="R247" s="177"/>
      <c r="T247" s="167"/>
      <c r="U247" s="167"/>
    </row>
    <row r="248" spans="2:21" s="132" customFormat="1" x14ac:dyDescent="0.25">
      <c r="B248" s="171"/>
      <c r="C248" s="213"/>
      <c r="D248" s="214"/>
      <c r="E248" s="172"/>
      <c r="F248" s="172"/>
      <c r="G248" s="173"/>
      <c r="H248" s="172"/>
      <c r="I248" s="173"/>
      <c r="J248" s="174"/>
      <c r="K248" s="122" t="s">
        <v>39</v>
      </c>
      <c r="L248" s="173"/>
      <c r="M248" s="173"/>
      <c r="N248" s="175"/>
      <c r="O248" s="175"/>
      <c r="P248" s="176">
        <f t="shared" si="18"/>
        <v>0</v>
      </c>
      <c r="Q248" s="174"/>
      <c r="R248" s="177"/>
      <c r="T248" s="167"/>
      <c r="U248" s="167"/>
    </row>
    <row r="249" spans="2:21" s="132" customFormat="1" x14ac:dyDescent="0.25">
      <c r="B249" s="171"/>
      <c r="C249" s="213"/>
      <c r="D249" s="214"/>
      <c r="E249" s="172"/>
      <c r="F249" s="172"/>
      <c r="G249" s="173"/>
      <c r="H249" s="172"/>
      <c r="I249" s="173"/>
      <c r="J249" s="174"/>
      <c r="K249" s="122" t="s">
        <v>39</v>
      </c>
      <c r="L249" s="173"/>
      <c r="M249" s="173"/>
      <c r="N249" s="175"/>
      <c r="O249" s="175"/>
      <c r="P249" s="176">
        <f t="shared" si="18"/>
        <v>0</v>
      </c>
      <c r="Q249" s="174"/>
      <c r="R249" s="177"/>
      <c r="T249" s="167"/>
      <c r="U249" s="167"/>
    </row>
    <row r="250" spans="2:21" s="132" customFormat="1" x14ac:dyDescent="0.25">
      <c r="B250" s="171"/>
      <c r="C250" s="213"/>
      <c r="D250" s="214"/>
      <c r="E250" s="172"/>
      <c r="F250" s="172"/>
      <c r="G250" s="173"/>
      <c r="H250" s="172"/>
      <c r="I250" s="173"/>
      <c r="J250" s="174"/>
      <c r="K250" s="122" t="s">
        <v>39</v>
      </c>
      <c r="L250" s="173"/>
      <c r="M250" s="173"/>
      <c r="N250" s="175"/>
      <c r="O250" s="175"/>
      <c r="P250" s="176">
        <f t="shared" si="18"/>
        <v>0</v>
      </c>
      <c r="Q250" s="174"/>
      <c r="R250" s="177"/>
      <c r="T250" s="167"/>
      <c r="U250" s="167"/>
    </row>
    <row r="251" spans="2:21" s="132" customFormat="1" x14ac:dyDescent="0.25">
      <c r="B251" s="171"/>
      <c r="C251" s="213"/>
      <c r="D251" s="214"/>
      <c r="E251" s="172"/>
      <c r="F251" s="172"/>
      <c r="G251" s="173"/>
      <c r="H251" s="172"/>
      <c r="I251" s="173"/>
      <c r="J251" s="174"/>
      <c r="K251" s="122" t="s">
        <v>39</v>
      </c>
      <c r="L251" s="173"/>
      <c r="M251" s="173"/>
      <c r="N251" s="175"/>
      <c r="O251" s="175"/>
      <c r="P251" s="176">
        <f t="shared" si="18"/>
        <v>0</v>
      </c>
      <c r="Q251" s="174"/>
      <c r="R251" s="177"/>
      <c r="T251" s="167"/>
      <c r="U251" s="167"/>
    </row>
    <row r="252" spans="2:21" s="132" customFormat="1" x14ac:dyDescent="0.25">
      <c r="B252" s="171"/>
      <c r="C252" s="213"/>
      <c r="D252" s="214"/>
      <c r="E252" s="172"/>
      <c r="F252" s="172"/>
      <c r="G252" s="173"/>
      <c r="H252" s="172"/>
      <c r="I252" s="173"/>
      <c r="J252" s="174"/>
      <c r="K252" s="122" t="s">
        <v>39</v>
      </c>
      <c r="L252" s="173"/>
      <c r="M252" s="173"/>
      <c r="N252" s="175"/>
      <c r="O252" s="175"/>
      <c r="P252" s="176">
        <f t="shared" si="18"/>
        <v>0</v>
      </c>
      <c r="Q252" s="174"/>
      <c r="R252" s="177"/>
      <c r="T252" s="167"/>
      <c r="U252" s="167"/>
    </row>
    <row r="253" spans="2:21" s="132" customFormat="1" x14ac:dyDescent="0.25">
      <c r="B253" s="171"/>
      <c r="C253" s="213"/>
      <c r="D253" s="214"/>
      <c r="E253" s="172"/>
      <c r="F253" s="172"/>
      <c r="G253" s="173"/>
      <c r="H253" s="172"/>
      <c r="I253" s="173"/>
      <c r="J253" s="174"/>
      <c r="K253" s="122" t="s">
        <v>39</v>
      </c>
      <c r="L253" s="173"/>
      <c r="M253" s="173"/>
      <c r="N253" s="175"/>
      <c r="O253" s="175"/>
      <c r="P253" s="176">
        <f t="shared" si="18"/>
        <v>0</v>
      </c>
      <c r="Q253" s="174"/>
      <c r="R253" s="177"/>
      <c r="T253" s="167"/>
      <c r="U253" s="167"/>
    </row>
    <row r="254" spans="2:21" s="132" customFormat="1" x14ac:dyDescent="0.25">
      <c r="B254" s="171"/>
      <c r="C254" s="213"/>
      <c r="D254" s="214"/>
      <c r="E254" s="172"/>
      <c r="F254" s="172"/>
      <c r="G254" s="173"/>
      <c r="H254" s="172"/>
      <c r="I254" s="173"/>
      <c r="J254" s="174"/>
      <c r="K254" s="122" t="s">
        <v>39</v>
      </c>
      <c r="L254" s="173"/>
      <c r="M254" s="173"/>
      <c r="N254" s="175"/>
      <c r="O254" s="175"/>
      <c r="P254" s="176">
        <f t="shared" si="18"/>
        <v>0</v>
      </c>
      <c r="Q254" s="174"/>
      <c r="R254" s="177"/>
      <c r="T254" s="167"/>
      <c r="U254" s="167"/>
    </row>
    <row r="255" spans="2:21" s="132" customFormat="1" x14ac:dyDescent="0.25">
      <c r="B255" s="171"/>
      <c r="C255" s="213"/>
      <c r="D255" s="214"/>
      <c r="E255" s="172"/>
      <c r="F255" s="172"/>
      <c r="G255" s="173"/>
      <c r="H255" s="172"/>
      <c r="I255" s="173"/>
      <c r="J255" s="174"/>
      <c r="K255" s="122" t="s">
        <v>39</v>
      </c>
      <c r="L255" s="173"/>
      <c r="M255" s="173"/>
      <c r="N255" s="175"/>
      <c r="O255" s="175"/>
      <c r="P255" s="176">
        <f t="shared" si="18"/>
        <v>0</v>
      </c>
      <c r="Q255" s="174"/>
      <c r="R255" s="177"/>
      <c r="T255" s="167"/>
      <c r="U255" s="167"/>
    </row>
    <row r="256" spans="2:21" s="132" customFormat="1" x14ac:dyDescent="0.25">
      <c r="B256" s="171"/>
      <c r="C256" s="213"/>
      <c r="D256" s="214"/>
      <c r="E256" s="172"/>
      <c r="F256" s="172"/>
      <c r="G256" s="173"/>
      <c r="H256" s="172"/>
      <c r="I256" s="173"/>
      <c r="J256" s="174"/>
      <c r="K256" s="122" t="s">
        <v>39</v>
      </c>
      <c r="L256" s="173"/>
      <c r="M256" s="173"/>
      <c r="N256" s="175"/>
      <c r="O256" s="175"/>
      <c r="P256" s="176">
        <f t="shared" si="18"/>
        <v>0</v>
      </c>
      <c r="Q256" s="174"/>
      <c r="R256" s="177"/>
      <c r="T256" s="167"/>
      <c r="U256" s="167"/>
    </row>
    <row r="257" spans="2:21" s="132" customFormat="1" x14ac:dyDescent="0.25">
      <c r="B257" s="171"/>
      <c r="C257" s="213"/>
      <c r="D257" s="214"/>
      <c r="E257" s="172"/>
      <c r="F257" s="172"/>
      <c r="G257" s="173"/>
      <c r="H257" s="172"/>
      <c r="I257" s="173"/>
      <c r="J257" s="174"/>
      <c r="K257" s="122" t="s">
        <v>39</v>
      </c>
      <c r="L257" s="173"/>
      <c r="M257" s="173"/>
      <c r="N257" s="175"/>
      <c r="O257" s="175"/>
      <c r="P257" s="176">
        <f t="shared" si="18"/>
        <v>0</v>
      </c>
      <c r="Q257" s="174"/>
      <c r="R257" s="177"/>
      <c r="T257" s="167"/>
      <c r="U257" s="167"/>
    </row>
    <row r="258" spans="2:21" s="132" customFormat="1" x14ac:dyDescent="0.25">
      <c r="B258" s="171"/>
      <c r="C258" s="213"/>
      <c r="D258" s="214"/>
      <c r="E258" s="172"/>
      <c r="F258" s="172"/>
      <c r="G258" s="173"/>
      <c r="H258" s="172"/>
      <c r="I258" s="173"/>
      <c r="J258" s="174"/>
      <c r="K258" s="122" t="s">
        <v>39</v>
      </c>
      <c r="L258" s="173"/>
      <c r="M258" s="173"/>
      <c r="N258" s="175"/>
      <c r="O258" s="175"/>
      <c r="P258" s="176">
        <f t="shared" si="18"/>
        <v>0</v>
      </c>
      <c r="Q258" s="174"/>
      <c r="R258" s="177"/>
      <c r="T258" s="167"/>
      <c r="U258" s="167"/>
    </row>
    <row r="259" spans="2:21" s="132" customFormat="1" x14ac:dyDescent="0.25">
      <c r="B259" s="171"/>
      <c r="C259" s="213"/>
      <c r="D259" s="214"/>
      <c r="E259" s="172"/>
      <c r="F259" s="172"/>
      <c r="G259" s="173"/>
      <c r="H259" s="172"/>
      <c r="I259" s="173"/>
      <c r="J259" s="174"/>
      <c r="K259" s="122" t="s">
        <v>39</v>
      </c>
      <c r="L259" s="173"/>
      <c r="M259" s="173"/>
      <c r="N259" s="175"/>
      <c r="O259" s="175"/>
      <c r="P259" s="176">
        <f t="shared" si="18"/>
        <v>0</v>
      </c>
      <c r="Q259" s="174"/>
      <c r="R259" s="177"/>
      <c r="T259" s="167"/>
      <c r="U259" s="167"/>
    </row>
    <row r="260" spans="2:21" s="132" customFormat="1" x14ac:dyDescent="0.25">
      <c r="B260" s="171"/>
      <c r="C260" s="213"/>
      <c r="D260" s="214"/>
      <c r="E260" s="172"/>
      <c r="F260" s="172"/>
      <c r="G260" s="173"/>
      <c r="H260" s="172"/>
      <c r="I260" s="173"/>
      <c r="J260" s="174"/>
      <c r="K260" s="122" t="s">
        <v>39</v>
      </c>
      <c r="L260" s="173"/>
      <c r="M260" s="173"/>
      <c r="N260" s="175"/>
      <c r="O260" s="175"/>
      <c r="P260" s="176">
        <f t="shared" si="18"/>
        <v>0</v>
      </c>
      <c r="Q260" s="174"/>
      <c r="R260" s="177"/>
      <c r="T260" s="167"/>
      <c r="U260" s="167"/>
    </row>
    <row r="261" spans="2:21" s="132" customFormat="1" x14ac:dyDescent="0.25">
      <c r="B261" s="171"/>
      <c r="C261" s="213"/>
      <c r="D261" s="214"/>
      <c r="E261" s="172"/>
      <c r="F261" s="172"/>
      <c r="G261" s="173"/>
      <c r="H261" s="172"/>
      <c r="I261" s="173"/>
      <c r="J261" s="174"/>
      <c r="K261" s="122" t="s">
        <v>39</v>
      </c>
      <c r="L261" s="173"/>
      <c r="M261" s="173"/>
      <c r="N261" s="175"/>
      <c r="O261" s="175"/>
      <c r="P261" s="176">
        <f t="shared" si="18"/>
        <v>0</v>
      </c>
      <c r="Q261" s="174"/>
      <c r="R261" s="177"/>
      <c r="T261" s="167"/>
      <c r="U261" s="167"/>
    </row>
    <row r="262" spans="2:21" s="132" customFormat="1" x14ac:dyDescent="0.25">
      <c r="B262" s="171"/>
      <c r="C262" s="213"/>
      <c r="D262" s="214"/>
      <c r="E262" s="172"/>
      <c r="F262" s="172"/>
      <c r="G262" s="173"/>
      <c r="H262" s="172"/>
      <c r="I262" s="173"/>
      <c r="J262" s="174"/>
      <c r="K262" s="122" t="s">
        <v>39</v>
      </c>
      <c r="L262" s="173"/>
      <c r="M262" s="173"/>
      <c r="N262" s="175"/>
      <c r="O262" s="175"/>
      <c r="P262" s="176">
        <f t="shared" si="18"/>
        <v>0</v>
      </c>
      <c r="Q262" s="174"/>
      <c r="R262" s="177"/>
      <c r="T262" s="167"/>
      <c r="U262" s="167"/>
    </row>
    <row r="263" spans="2:21" s="132" customFormat="1" x14ac:dyDescent="0.25">
      <c r="B263" s="171"/>
      <c r="C263" s="213"/>
      <c r="D263" s="214"/>
      <c r="E263" s="172"/>
      <c r="F263" s="172"/>
      <c r="G263" s="173"/>
      <c r="H263" s="172"/>
      <c r="I263" s="173"/>
      <c r="J263" s="174"/>
      <c r="K263" s="122" t="s">
        <v>39</v>
      </c>
      <c r="L263" s="173"/>
      <c r="M263" s="173"/>
      <c r="N263" s="175"/>
      <c r="O263" s="175"/>
      <c r="P263" s="176">
        <f t="shared" si="18"/>
        <v>0</v>
      </c>
      <c r="Q263" s="174"/>
      <c r="R263" s="177"/>
      <c r="T263" s="167"/>
      <c r="U263" s="167"/>
    </row>
    <row r="264" spans="2:21" s="132" customFormat="1" x14ac:dyDescent="0.25">
      <c r="B264" s="171"/>
      <c r="C264" s="213"/>
      <c r="D264" s="214"/>
      <c r="E264" s="172"/>
      <c r="F264" s="172"/>
      <c r="G264" s="173"/>
      <c r="H264" s="172"/>
      <c r="I264" s="173"/>
      <c r="J264" s="174"/>
      <c r="K264" s="122" t="s">
        <v>39</v>
      </c>
      <c r="L264" s="173"/>
      <c r="M264" s="173"/>
      <c r="N264" s="175"/>
      <c r="O264" s="175"/>
      <c r="P264" s="176">
        <f t="shared" si="18"/>
        <v>0</v>
      </c>
      <c r="Q264" s="174"/>
      <c r="R264" s="177"/>
      <c r="T264" s="167"/>
      <c r="U264" s="167"/>
    </row>
    <row r="265" spans="2:21" s="132" customFormat="1" x14ac:dyDescent="0.25">
      <c r="B265" s="171"/>
      <c r="C265" s="213"/>
      <c r="D265" s="214"/>
      <c r="E265" s="172"/>
      <c r="F265" s="172"/>
      <c r="G265" s="173"/>
      <c r="H265" s="172"/>
      <c r="I265" s="173"/>
      <c r="J265" s="174"/>
      <c r="K265" s="122" t="s">
        <v>39</v>
      </c>
      <c r="L265" s="173"/>
      <c r="M265" s="173"/>
      <c r="N265" s="175"/>
      <c r="O265" s="175"/>
      <c r="P265" s="176">
        <f t="shared" si="18"/>
        <v>0</v>
      </c>
      <c r="Q265" s="174"/>
      <c r="R265" s="177"/>
      <c r="T265" s="167"/>
      <c r="U265" s="167"/>
    </row>
    <row r="266" spans="2:21" s="132" customFormat="1" x14ac:dyDescent="0.25">
      <c r="B266" s="171"/>
      <c r="C266" s="213"/>
      <c r="D266" s="214"/>
      <c r="E266" s="172"/>
      <c r="F266" s="172"/>
      <c r="G266" s="173"/>
      <c r="H266" s="172"/>
      <c r="I266" s="173"/>
      <c r="J266" s="174"/>
      <c r="K266" s="122" t="s">
        <v>39</v>
      </c>
      <c r="L266" s="173"/>
      <c r="M266" s="173"/>
      <c r="N266" s="175"/>
      <c r="O266" s="175"/>
      <c r="P266" s="176">
        <f t="shared" si="18"/>
        <v>0</v>
      </c>
      <c r="Q266" s="174"/>
      <c r="R266" s="177"/>
      <c r="T266" s="167"/>
      <c r="U266" s="167"/>
    </row>
    <row r="267" spans="2:21" s="132" customFormat="1" x14ac:dyDescent="0.25">
      <c r="B267" s="171"/>
      <c r="C267" s="213"/>
      <c r="D267" s="214"/>
      <c r="E267" s="172"/>
      <c r="F267" s="172"/>
      <c r="G267" s="173"/>
      <c r="H267" s="172"/>
      <c r="I267" s="173"/>
      <c r="J267" s="174"/>
      <c r="K267" s="122" t="s">
        <v>39</v>
      </c>
      <c r="L267" s="173"/>
      <c r="M267" s="173"/>
      <c r="N267" s="175"/>
      <c r="O267" s="175"/>
      <c r="P267" s="176">
        <f t="shared" si="18"/>
        <v>0</v>
      </c>
      <c r="Q267" s="174"/>
      <c r="R267" s="177"/>
      <c r="T267" s="167"/>
      <c r="U267" s="167"/>
    </row>
    <row r="268" spans="2:21" s="132" customFormat="1" x14ac:dyDescent="0.25">
      <c r="B268" s="171"/>
      <c r="C268" s="213"/>
      <c r="D268" s="214"/>
      <c r="E268" s="172"/>
      <c r="F268" s="172"/>
      <c r="G268" s="173"/>
      <c r="H268" s="172"/>
      <c r="I268" s="173"/>
      <c r="J268" s="174"/>
      <c r="K268" s="122" t="s">
        <v>39</v>
      </c>
      <c r="L268" s="173"/>
      <c r="M268" s="173"/>
      <c r="N268" s="175"/>
      <c r="O268" s="175"/>
      <c r="P268" s="176">
        <f t="shared" si="18"/>
        <v>0</v>
      </c>
      <c r="Q268" s="174"/>
      <c r="R268" s="177"/>
      <c r="T268" s="167"/>
      <c r="U268" s="167"/>
    </row>
    <row r="269" spans="2:21" s="132" customFormat="1" x14ac:dyDescent="0.25">
      <c r="B269" s="171"/>
      <c r="C269" s="213"/>
      <c r="D269" s="214"/>
      <c r="E269" s="172"/>
      <c r="F269" s="172"/>
      <c r="G269" s="173"/>
      <c r="H269" s="172"/>
      <c r="I269" s="173"/>
      <c r="J269" s="174"/>
      <c r="K269" s="122" t="s">
        <v>39</v>
      </c>
      <c r="L269" s="173"/>
      <c r="M269" s="173"/>
      <c r="N269" s="175"/>
      <c r="O269" s="175"/>
      <c r="P269" s="176">
        <f t="shared" si="18"/>
        <v>0</v>
      </c>
      <c r="Q269" s="174"/>
      <c r="R269" s="177"/>
      <c r="T269" s="167"/>
      <c r="U269" s="167"/>
    </row>
    <row r="270" spans="2:21" s="132" customFormat="1" x14ac:dyDescent="0.25">
      <c r="B270" s="171"/>
      <c r="C270" s="213"/>
      <c r="D270" s="214"/>
      <c r="E270" s="172"/>
      <c r="F270" s="172"/>
      <c r="G270" s="173"/>
      <c r="H270" s="172"/>
      <c r="I270" s="173"/>
      <c r="J270" s="174"/>
      <c r="K270" s="122" t="s">
        <v>39</v>
      </c>
      <c r="L270" s="173"/>
      <c r="M270" s="173"/>
      <c r="N270" s="175"/>
      <c r="O270" s="175"/>
      <c r="P270" s="176">
        <f t="shared" si="18"/>
        <v>0</v>
      </c>
      <c r="Q270" s="174"/>
      <c r="R270" s="177"/>
      <c r="T270" s="167"/>
      <c r="U270" s="167"/>
    </row>
    <row r="271" spans="2:21" s="132" customFormat="1" x14ac:dyDescent="0.25">
      <c r="B271" s="171"/>
      <c r="C271" s="213"/>
      <c r="D271" s="214"/>
      <c r="E271" s="172"/>
      <c r="F271" s="172"/>
      <c r="G271" s="173"/>
      <c r="H271" s="172"/>
      <c r="I271" s="173"/>
      <c r="J271" s="174"/>
      <c r="K271" s="122" t="s">
        <v>39</v>
      </c>
      <c r="L271" s="173"/>
      <c r="M271" s="173"/>
      <c r="N271" s="175"/>
      <c r="O271" s="175"/>
      <c r="P271" s="176">
        <f t="shared" si="18"/>
        <v>0</v>
      </c>
      <c r="Q271" s="174"/>
      <c r="R271" s="177"/>
      <c r="T271" s="167"/>
      <c r="U271" s="167"/>
    </row>
    <row r="272" spans="2:21" s="132" customFormat="1" x14ac:dyDescent="0.25">
      <c r="B272" s="171"/>
      <c r="C272" s="213"/>
      <c r="D272" s="214"/>
      <c r="E272" s="172"/>
      <c r="F272" s="172"/>
      <c r="G272" s="173"/>
      <c r="H272" s="172"/>
      <c r="I272" s="173"/>
      <c r="J272" s="174"/>
      <c r="K272" s="122" t="s">
        <v>39</v>
      </c>
      <c r="L272" s="173"/>
      <c r="M272" s="173"/>
      <c r="N272" s="175"/>
      <c r="O272" s="175"/>
      <c r="P272" s="176">
        <f t="shared" si="18"/>
        <v>0</v>
      </c>
      <c r="Q272" s="174"/>
      <c r="R272" s="177"/>
      <c r="T272" s="167"/>
      <c r="U272" s="167"/>
    </row>
    <row r="273" spans="2:21" s="132" customFormat="1" x14ac:dyDescent="0.25">
      <c r="B273" s="171"/>
      <c r="C273" s="213"/>
      <c r="D273" s="214"/>
      <c r="E273" s="172"/>
      <c r="F273" s="172"/>
      <c r="G273" s="173"/>
      <c r="H273" s="172"/>
      <c r="I273" s="173"/>
      <c r="J273" s="174"/>
      <c r="K273" s="122" t="s">
        <v>39</v>
      </c>
      <c r="L273" s="173"/>
      <c r="M273" s="173"/>
      <c r="N273" s="175"/>
      <c r="O273" s="175"/>
      <c r="P273" s="176">
        <f t="shared" si="18"/>
        <v>0</v>
      </c>
      <c r="Q273" s="174"/>
      <c r="R273" s="177"/>
      <c r="T273" s="167"/>
      <c r="U273" s="167"/>
    </row>
    <row r="274" spans="2:21" s="132" customFormat="1" x14ac:dyDescent="0.25">
      <c r="B274" s="171"/>
      <c r="C274" s="213"/>
      <c r="D274" s="214"/>
      <c r="E274" s="172"/>
      <c r="F274" s="172"/>
      <c r="G274" s="173"/>
      <c r="H274" s="172"/>
      <c r="I274" s="173"/>
      <c r="J274" s="174"/>
      <c r="K274" s="122" t="s">
        <v>39</v>
      </c>
      <c r="L274" s="173"/>
      <c r="M274" s="173"/>
      <c r="N274" s="175"/>
      <c r="O274" s="175"/>
      <c r="P274" s="176">
        <f t="shared" si="18"/>
        <v>0</v>
      </c>
      <c r="Q274" s="174"/>
      <c r="R274" s="177"/>
      <c r="T274" s="167"/>
      <c r="U274" s="167"/>
    </row>
    <row r="275" spans="2:21" s="132" customFormat="1" x14ac:dyDescent="0.25">
      <c r="B275" s="171"/>
      <c r="C275" s="213"/>
      <c r="D275" s="214"/>
      <c r="E275" s="172"/>
      <c r="F275" s="172"/>
      <c r="G275" s="173"/>
      <c r="H275" s="172"/>
      <c r="I275" s="173"/>
      <c r="J275" s="174"/>
      <c r="K275" s="122" t="s">
        <v>39</v>
      </c>
      <c r="L275" s="173"/>
      <c r="M275" s="173"/>
      <c r="N275" s="175"/>
      <c r="O275" s="175"/>
      <c r="P275" s="176">
        <f t="shared" si="18"/>
        <v>0</v>
      </c>
      <c r="Q275" s="174"/>
      <c r="R275" s="177"/>
      <c r="T275" s="167"/>
      <c r="U275" s="167"/>
    </row>
    <row r="276" spans="2:21" s="132" customFormat="1" x14ac:dyDescent="0.25">
      <c r="B276" s="171"/>
      <c r="C276" s="213"/>
      <c r="D276" s="214"/>
      <c r="E276" s="172"/>
      <c r="F276" s="172"/>
      <c r="G276" s="173"/>
      <c r="H276" s="172"/>
      <c r="I276" s="173"/>
      <c r="J276" s="174"/>
      <c r="K276" s="122" t="s">
        <v>39</v>
      </c>
      <c r="L276" s="173"/>
      <c r="M276" s="173"/>
      <c r="N276" s="175"/>
      <c r="O276" s="175"/>
      <c r="P276" s="176">
        <f t="shared" si="18"/>
        <v>0</v>
      </c>
      <c r="Q276" s="174"/>
      <c r="R276" s="177"/>
      <c r="T276" s="167"/>
      <c r="U276" s="167"/>
    </row>
    <row r="277" spans="2:21" s="132" customFormat="1" x14ac:dyDescent="0.25">
      <c r="B277" s="171"/>
      <c r="C277" s="213"/>
      <c r="D277" s="214"/>
      <c r="E277" s="172"/>
      <c r="F277" s="172"/>
      <c r="G277" s="173"/>
      <c r="H277" s="172"/>
      <c r="I277" s="173"/>
      <c r="J277" s="174"/>
      <c r="K277" s="122" t="s">
        <v>39</v>
      </c>
      <c r="L277" s="173"/>
      <c r="M277" s="173"/>
      <c r="N277" s="175"/>
      <c r="O277" s="175"/>
      <c r="P277" s="176">
        <f t="shared" si="18"/>
        <v>0</v>
      </c>
      <c r="Q277" s="174"/>
      <c r="R277" s="177"/>
      <c r="T277" s="167"/>
      <c r="U277" s="167"/>
    </row>
    <row r="278" spans="2:21" s="132" customFormat="1" x14ac:dyDescent="0.25">
      <c r="B278" s="171"/>
      <c r="C278" s="213"/>
      <c r="D278" s="214"/>
      <c r="E278" s="172"/>
      <c r="F278" s="172"/>
      <c r="G278" s="173"/>
      <c r="H278" s="172"/>
      <c r="I278" s="173"/>
      <c r="J278" s="174"/>
      <c r="K278" s="122" t="s">
        <v>39</v>
      </c>
      <c r="L278" s="173"/>
      <c r="M278" s="173"/>
      <c r="N278" s="175"/>
      <c r="O278" s="175"/>
      <c r="P278" s="176">
        <f t="shared" si="18"/>
        <v>0</v>
      </c>
      <c r="Q278" s="174"/>
      <c r="R278" s="177"/>
      <c r="T278" s="167"/>
      <c r="U278" s="167"/>
    </row>
    <row r="279" spans="2:21" s="132" customFormat="1" x14ac:dyDescent="0.25">
      <c r="B279" s="171"/>
      <c r="C279" s="213"/>
      <c r="D279" s="214"/>
      <c r="E279" s="172"/>
      <c r="F279" s="172"/>
      <c r="G279" s="173"/>
      <c r="H279" s="172"/>
      <c r="I279" s="173"/>
      <c r="J279" s="174"/>
      <c r="K279" s="122" t="s">
        <v>39</v>
      </c>
      <c r="L279" s="173"/>
      <c r="M279" s="173"/>
      <c r="N279" s="175"/>
      <c r="O279" s="175"/>
      <c r="P279" s="176">
        <f t="shared" si="18"/>
        <v>0</v>
      </c>
      <c r="Q279" s="174"/>
      <c r="R279" s="177"/>
      <c r="T279" s="167"/>
      <c r="U279" s="167"/>
    </row>
    <row r="280" spans="2:21" s="132" customFormat="1" x14ac:dyDescent="0.25">
      <c r="B280" s="171"/>
      <c r="C280" s="213"/>
      <c r="D280" s="214"/>
      <c r="E280" s="172"/>
      <c r="F280" s="172"/>
      <c r="G280" s="173"/>
      <c r="H280" s="172"/>
      <c r="I280" s="173"/>
      <c r="J280" s="174"/>
      <c r="K280" s="122" t="s">
        <v>39</v>
      </c>
      <c r="L280" s="173"/>
      <c r="M280" s="173"/>
      <c r="N280" s="175"/>
      <c r="O280" s="175"/>
      <c r="P280" s="176">
        <f t="shared" si="18"/>
        <v>0</v>
      </c>
      <c r="Q280" s="174"/>
      <c r="R280" s="177"/>
      <c r="T280" s="167"/>
      <c r="U280" s="167"/>
    </row>
    <row r="281" spans="2:21" s="132" customFormat="1" x14ac:dyDescent="0.25">
      <c r="B281" s="171"/>
      <c r="C281" s="213"/>
      <c r="D281" s="214"/>
      <c r="E281" s="172"/>
      <c r="F281" s="172"/>
      <c r="G281" s="173"/>
      <c r="H281" s="172"/>
      <c r="I281" s="173"/>
      <c r="J281" s="174"/>
      <c r="K281" s="122" t="s">
        <v>39</v>
      </c>
      <c r="L281" s="173"/>
      <c r="M281" s="173"/>
      <c r="N281" s="175"/>
      <c r="O281" s="175"/>
      <c r="P281" s="176">
        <f t="shared" si="18"/>
        <v>0</v>
      </c>
      <c r="Q281" s="174"/>
      <c r="R281" s="177"/>
      <c r="T281" s="167"/>
      <c r="U281" s="167"/>
    </row>
    <row r="282" spans="2:21" s="132" customFormat="1" x14ac:dyDescent="0.25">
      <c r="B282" s="171"/>
      <c r="C282" s="213"/>
      <c r="D282" s="214"/>
      <c r="E282" s="172"/>
      <c r="F282" s="172"/>
      <c r="G282" s="173"/>
      <c r="H282" s="172"/>
      <c r="I282" s="173"/>
      <c r="J282" s="174"/>
      <c r="K282" s="122" t="s">
        <v>39</v>
      </c>
      <c r="L282" s="173"/>
      <c r="M282" s="173"/>
      <c r="N282" s="175"/>
      <c r="O282" s="175"/>
      <c r="P282" s="176">
        <f t="shared" si="18"/>
        <v>0</v>
      </c>
      <c r="Q282" s="174"/>
      <c r="R282" s="177"/>
      <c r="T282" s="167"/>
      <c r="U282" s="167"/>
    </row>
    <row r="283" spans="2:21" s="132" customFormat="1" x14ac:dyDescent="0.25">
      <c r="B283" s="171"/>
      <c r="C283" s="213"/>
      <c r="D283" s="214"/>
      <c r="E283" s="172"/>
      <c r="F283" s="172"/>
      <c r="G283" s="173"/>
      <c r="H283" s="172"/>
      <c r="I283" s="173"/>
      <c r="J283" s="174"/>
      <c r="K283" s="122" t="s">
        <v>39</v>
      </c>
      <c r="L283" s="173"/>
      <c r="M283" s="173"/>
      <c r="N283" s="175"/>
      <c r="O283" s="175"/>
      <c r="P283" s="176">
        <f t="shared" si="18"/>
        <v>0</v>
      </c>
      <c r="Q283" s="174"/>
      <c r="R283" s="177"/>
      <c r="T283" s="167"/>
      <c r="U283" s="167"/>
    </row>
    <row r="284" spans="2:21" s="132" customFormat="1" x14ac:dyDescent="0.25">
      <c r="B284" s="171"/>
      <c r="C284" s="213"/>
      <c r="D284" s="214"/>
      <c r="E284" s="172"/>
      <c r="F284" s="172"/>
      <c r="G284" s="173"/>
      <c r="H284" s="172"/>
      <c r="I284" s="173"/>
      <c r="J284" s="174"/>
      <c r="K284" s="122" t="s">
        <v>39</v>
      </c>
      <c r="L284" s="173"/>
      <c r="M284" s="173"/>
      <c r="N284" s="175"/>
      <c r="O284" s="175"/>
      <c r="P284" s="176">
        <f t="shared" si="18"/>
        <v>0</v>
      </c>
      <c r="Q284" s="174"/>
      <c r="R284" s="177"/>
      <c r="T284" s="167"/>
      <c r="U284" s="167"/>
    </row>
    <row r="285" spans="2:21" s="132" customFormat="1" x14ac:dyDescent="0.25">
      <c r="B285" s="171"/>
      <c r="C285" s="213"/>
      <c r="D285" s="214"/>
      <c r="E285" s="172"/>
      <c r="F285" s="172"/>
      <c r="G285" s="173"/>
      <c r="H285" s="172"/>
      <c r="I285" s="173"/>
      <c r="J285" s="174"/>
      <c r="K285" s="122" t="s">
        <v>39</v>
      </c>
      <c r="L285" s="173"/>
      <c r="M285" s="173"/>
      <c r="N285" s="175"/>
      <c r="O285" s="175"/>
      <c r="P285" s="176">
        <f t="shared" si="18"/>
        <v>0</v>
      </c>
      <c r="Q285" s="174"/>
      <c r="R285" s="177"/>
      <c r="T285" s="167"/>
      <c r="U285" s="167"/>
    </row>
    <row r="286" spans="2:21" s="132" customFormat="1" x14ac:dyDescent="0.25">
      <c r="B286" s="171"/>
      <c r="C286" s="213"/>
      <c r="D286" s="214"/>
      <c r="E286" s="172"/>
      <c r="F286" s="172"/>
      <c r="G286" s="173"/>
      <c r="H286" s="172"/>
      <c r="I286" s="173"/>
      <c r="J286" s="174"/>
      <c r="K286" s="122" t="s">
        <v>39</v>
      </c>
      <c r="L286" s="173"/>
      <c r="M286" s="173"/>
      <c r="N286" s="175"/>
      <c r="O286" s="175"/>
      <c r="P286" s="176">
        <f t="shared" si="18"/>
        <v>0</v>
      </c>
      <c r="Q286" s="174"/>
      <c r="R286" s="177"/>
      <c r="T286" s="167"/>
      <c r="U286" s="167"/>
    </row>
    <row r="287" spans="2:21" s="132" customFormat="1" x14ac:dyDescent="0.25">
      <c r="B287" s="171"/>
      <c r="C287" s="213"/>
      <c r="D287" s="214"/>
      <c r="E287" s="172"/>
      <c r="F287" s="172"/>
      <c r="G287" s="173"/>
      <c r="H287" s="172"/>
      <c r="I287" s="173"/>
      <c r="J287" s="174"/>
      <c r="K287" s="122" t="s">
        <v>39</v>
      </c>
      <c r="L287" s="173"/>
      <c r="M287" s="173"/>
      <c r="N287" s="175"/>
      <c r="O287" s="175"/>
      <c r="P287" s="176">
        <f t="shared" si="18"/>
        <v>0</v>
      </c>
      <c r="Q287" s="174"/>
      <c r="R287" s="177"/>
      <c r="T287" s="167"/>
      <c r="U287" s="167"/>
    </row>
    <row r="288" spans="2:21" s="132" customFormat="1" x14ac:dyDescent="0.25">
      <c r="B288" s="171"/>
      <c r="C288" s="213"/>
      <c r="D288" s="214"/>
      <c r="E288" s="172"/>
      <c r="F288" s="172"/>
      <c r="G288" s="173"/>
      <c r="H288" s="172"/>
      <c r="I288" s="173"/>
      <c r="J288" s="174"/>
      <c r="K288" s="122" t="s">
        <v>39</v>
      </c>
      <c r="L288" s="173"/>
      <c r="M288" s="173"/>
      <c r="N288" s="175"/>
      <c r="O288" s="175"/>
      <c r="P288" s="176">
        <f t="shared" si="18"/>
        <v>0</v>
      </c>
      <c r="Q288" s="174"/>
      <c r="R288" s="177"/>
      <c r="T288" s="167"/>
      <c r="U288" s="167"/>
    </row>
    <row r="289" spans="2:21" s="132" customFormat="1" x14ac:dyDescent="0.25">
      <c r="B289" s="171"/>
      <c r="C289" s="213"/>
      <c r="D289" s="214"/>
      <c r="E289" s="172"/>
      <c r="F289" s="172"/>
      <c r="G289" s="173"/>
      <c r="H289" s="172"/>
      <c r="I289" s="173"/>
      <c r="J289" s="174"/>
      <c r="K289" s="122" t="s">
        <v>39</v>
      </c>
      <c r="L289" s="173"/>
      <c r="M289" s="173"/>
      <c r="N289" s="175"/>
      <c r="O289" s="175"/>
      <c r="P289" s="176">
        <f t="shared" si="18"/>
        <v>0</v>
      </c>
      <c r="Q289" s="174"/>
      <c r="R289" s="177"/>
      <c r="T289" s="167"/>
      <c r="U289" s="167"/>
    </row>
    <row r="290" spans="2:21" s="132" customFormat="1" x14ac:dyDescent="0.25">
      <c r="B290" s="171"/>
      <c r="C290" s="213"/>
      <c r="D290" s="214"/>
      <c r="E290" s="172"/>
      <c r="F290" s="172"/>
      <c r="G290" s="173"/>
      <c r="H290" s="172"/>
      <c r="I290" s="173"/>
      <c r="J290" s="174"/>
      <c r="K290" s="122" t="s">
        <v>39</v>
      </c>
      <c r="L290" s="173"/>
      <c r="M290" s="173"/>
      <c r="N290" s="175"/>
      <c r="O290" s="175"/>
      <c r="P290" s="176">
        <f t="shared" si="18"/>
        <v>0</v>
      </c>
      <c r="Q290" s="174"/>
      <c r="R290" s="177"/>
      <c r="T290" s="167"/>
      <c r="U290" s="167"/>
    </row>
    <row r="291" spans="2:21" s="132" customFormat="1" x14ac:dyDescent="0.25">
      <c r="B291" s="171"/>
      <c r="C291" s="213"/>
      <c r="D291" s="214"/>
      <c r="E291" s="172"/>
      <c r="F291" s="172"/>
      <c r="G291" s="173"/>
      <c r="H291" s="172"/>
      <c r="I291" s="173"/>
      <c r="J291" s="174"/>
      <c r="K291" s="122" t="s">
        <v>39</v>
      </c>
      <c r="L291" s="173"/>
      <c r="M291" s="173"/>
      <c r="N291" s="175"/>
      <c r="O291" s="175"/>
      <c r="P291" s="176">
        <f t="shared" si="18"/>
        <v>0</v>
      </c>
      <c r="Q291" s="174"/>
      <c r="R291" s="177"/>
      <c r="T291" s="167"/>
      <c r="U291" s="167"/>
    </row>
    <row r="292" spans="2:21" s="132" customFormat="1" x14ac:dyDescent="0.25">
      <c r="B292" s="171"/>
      <c r="C292" s="213"/>
      <c r="D292" s="214"/>
      <c r="E292" s="172"/>
      <c r="F292" s="172"/>
      <c r="G292" s="173"/>
      <c r="H292" s="172"/>
      <c r="I292" s="173"/>
      <c r="J292" s="174"/>
      <c r="K292" s="122" t="s">
        <v>39</v>
      </c>
      <c r="L292" s="173"/>
      <c r="M292" s="173"/>
      <c r="N292" s="175"/>
      <c r="O292" s="175"/>
      <c r="P292" s="176">
        <f t="shared" si="18"/>
        <v>0</v>
      </c>
      <c r="Q292" s="174"/>
      <c r="R292" s="177"/>
      <c r="T292" s="167"/>
      <c r="U292" s="167"/>
    </row>
    <row r="293" spans="2:21" s="132" customFormat="1" x14ac:dyDescent="0.25">
      <c r="B293" s="171"/>
      <c r="C293" s="213"/>
      <c r="D293" s="214"/>
      <c r="E293" s="172"/>
      <c r="F293" s="172"/>
      <c r="G293" s="173"/>
      <c r="H293" s="172"/>
      <c r="I293" s="173"/>
      <c r="J293" s="174"/>
      <c r="K293" s="122" t="s">
        <v>39</v>
      </c>
      <c r="L293" s="173"/>
      <c r="M293" s="173"/>
      <c r="N293" s="175"/>
      <c r="O293" s="175"/>
      <c r="P293" s="176">
        <f t="shared" si="18"/>
        <v>0</v>
      </c>
      <c r="Q293" s="174"/>
      <c r="R293" s="177"/>
      <c r="T293" s="167"/>
      <c r="U293" s="167"/>
    </row>
    <row r="294" spans="2:21" s="132" customFormat="1" x14ac:dyDescent="0.25">
      <c r="B294" s="171"/>
      <c r="C294" s="213"/>
      <c r="D294" s="214"/>
      <c r="E294" s="172"/>
      <c r="F294" s="172"/>
      <c r="G294" s="173"/>
      <c r="H294" s="172"/>
      <c r="I294" s="173"/>
      <c r="J294" s="174"/>
      <c r="K294" s="122" t="s">
        <v>39</v>
      </c>
      <c r="L294" s="173"/>
      <c r="M294" s="173"/>
      <c r="N294" s="175"/>
      <c r="O294" s="175"/>
      <c r="P294" s="176">
        <f t="shared" ref="P294:P357" si="19">IFERROR(N294/M294,0)</f>
        <v>0</v>
      </c>
      <c r="Q294" s="174"/>
      <c r="R294" s="177"/>
      <c r="T294" s="167"/>
      <c r="U294" s="167"/>
    </row>
    <row r="295" spans="2:21" s="132" customFormat="1" x14ac:dyDescent="0.25">
      <c r="B295" s="171"/>
      <c r="C295" s="213"/>
      <c r="D295" s="214"/>
      <c r="E295" s="172"/>
      <c r="F295" s="172"/>
      <c r="G295" s="173"/>
      <c r="H295" s="172"/>
      <c r="I295" s="173"/>
      <c r="J295" s="174"/>
      <c r="K295" s="122" t="s">
        <v>39</v>
      </c>
      <c r="L295" s="173"/>
      <c r="M295" s="173"/>
      <c r="N295" s="175"/>
      <c r="O295" s="175"/>
      <c r="P295" s="176">
        <f t="shared" si="19"/>
        <v>0</v>
      </c>
      <c r="Q295" s="174"/>
      <c r="R295" s="177"/>
      <c r="T295" s="167"/>
      <c r="U295" s="167"/>
    </row>
    <row r="296" spans="2:21" s="132" customFormat="1" x14ac:dyDescent="0.25">
      <c r="B296" s="171"/>
      <c r="C296" s="213"/>
      <c r="D296" s="214"/>
      <c r="E296" s="172"/>
      <c r="F296" s="172"/>
      <c r="G296" s="173"/>
      <c r="H296" s="172"/>
      <c r="I296" s="173"/>
      <c r="J296" s="174"/>
      <c r="K296" s="122" t="s">
        <v>39</v>
      </c>
      <c r="L296" s="173"/>
      <c r="M296" s="173"/>
      <c r="N296" s="175"/>
      <c r="O296" s="175"/>
      <c r="P296" s="176">
        <f t="shared" si="19"/>
        <v>0</v>
      </c>
      <c r="Q296" s="174"/>
      <c r="R296" s="177"/>
      <c r="T296" s="167"/>
      <c r="U296" s="167"/>
    </row>
    <row r="297" spans="2:21" s="132" customFormat="1" x14ac:dyDescent="0.25">
      <c r="B297" s="171"/>
      <c r="C297" s="213"/>
      <c r="D297" s="214"/>
      <c r="E297" s="172"/>
      <c r="F297" s="172"/>
      <c r="G297" s="173"/>
      <c r="H297" s="172"/>
      <c r="I297" s="173"/>
      <c r="J297" s="174"/>
      <c r="K297" s="122" t="s">
        <v>39</v>
      </c>
      <c r="L297" s="173"/>
      <c r="M297" s="173"/>
      <c r="N297" s="175"/>
      <c r="O297" s="175"/>
      <c r="P297" s="176">
        <f t="shared" si="19"/>
        <v>0</v>
      </c>
      <c r="Q297" s="174"/>
      <c r="R297" s="177"/>
      <c r="T297" s="167"/>
      <c r="U297" s="167"/>
    </row>
    <row r="298" spans="2:21" s="132" customFormat="1" x14ac:dyDescent="0.25">
      <c r="B298" s="171"/>
      <c r="C298" s="213"/>
      <c r="D298" s="214"/>
      <c r="E298" s="172"/>
      <c r="F298" s="172"/>
      <c r="G298" s="173"/>
      <c r="H298" s="172"/>
      <c r="I298" s="173"/>
      <c r="J298" s="174"/>
      <c r="K298" s="122" t="s">
        <v>39</v>
      </c>
      <c r="L298" s="173"/>
      <c r="M298" s="173"/>
      <c r="N298" s="175"/>
      <c r="O298" s="175"/>
      <c r="P298" s="176">
        <f t="shared" si="19"/>
        <v>0</v>
      </c>
      <c r="Q298" s="174"/>
      <c r="R298" s="177"/>
      <c r="T298" s="167"/>
      <c r="U298" s="167"/>
    </row>
    <row r="299" spans="2:21" s="132" customFormat="1" x14ac:dyDescent="0.25">
      <c r="B299" s="171"/>
      <c r="C299" s="213"/>
      <c r="D299" s="214"/>
      <c r="E299" s="172"/>
      <c r="F299" s="172"/>
      <c r="G299" s="173"/>
      <c r="H299" s="172"/>
      <c r="I299" s="173"/>
      <c r="J299" s="174"/>
      <c r="K299" s="122" t="s">
        <v>39</v>
      </c>
      <c r="L299" s="173"/>
      <c r="M299" s="173"/>
      <c r="N299" s="175"/>
      <c r="O299" s="175"/>
      <c r="P299" s="176">
        <f t="shared" si="19"/>
        <v>0</v>
      </c>
      <c r="Q299" s="174"/>
      <c r="R299" s="177"/>
      <c r="T299" s="167"/>
      <c r="U299" s="167"/>
    </row>
    <row r="300" spans="2:21" s="132" customFormat="1" x14ac:dyDescent="0.25">
      <c r="B300" s="171"/>
      <c r="C300" s="213"/>
      <c r="D300" s="214"/>
      <c r="E300" s="172"/>
      <c r="F300" s="172"/>
      <c r="G300" s="173"/>
      <c r="H300" s="172"/>
      <c r="I300" s="173"/>
      <c r="J300" s="174"/>
      <c r="K300" s="122" t="s">
        <v>39</v>
      </c>
      <c r="L300" s="173"/>
      <c r="M300" s="173"/>
      <c r="N300" s="175"/>
      <c r="O300" s="175"/>
      <c r="P300" s="176">
        <f t="shared" si="19"/>
        <v>0</v>
      </c>
      <c r="Q300" s="174"/>
      <c r="R300" s="177"/>
      <c r="T300" s="167"/>
      <c r="U300" s="167"/>
    </row>
    <row r="301" spans="2:21" s="132" customFormat="1" x14ac:dyDescent="0.25">
      <c r="B301" s="171"/>
      <c r="C301" s="213"/>
      <c r="D301" s="214"/>
      <c r="E301" s="172"/>
      <c r="F301" s="172"/>
      <c r="G301" s="173"/>
      <c r="H301" s="172"/>
      <c r="I301" s="173"/>
      <c r="J301" s="174"/>
      <c r="K301" s="122" t="s">
        <v>39</v>
      </c>
      <c r="L301" s="173"/>
      <c r="M301" s="173"/>
      <c r="N301" s="175"/>
      <c r="O301" s="175"/>
      <c r="P301" s="176">
        <f t="shared" si="19"/>
        <v>0</v>
      </c>
      <c r="Q301" s="174"/>
      <c r="R301" s="177"/>
      <c r="T301" s="167"/>
      <c r="U301" s="167"/>
    </row>
    <row r="302" spans="2:21" s="132" customFormat="1" x14ac:dyDescent="0.25">
      <c r="B302" s="171"/>
      <c r="C302" s="213"/>
      <c r="D302" s="214"/>
      <c r="E302" s="172"/>
      <c r="F302" s="172"/>
      <c r="G302" s="173"/>
      <c r="H302" s="172"/>
      <c r="I302" s="173"/>
      <c r="J302" s="174"/>
      <c r="K302" s="122" t="s">
        <v>39</v>
      </c>
      <c r="L302" s="173"/>
      <c r="M302" s="173"/>
      <c r="N302" s="175"/>
      <c r="O302" s="175"/>
      <c r="P302" s="176">
        <f t="shared" si="19"/>
        <v>0</v>
      </c>
      <c r="Q302" s="174"/>
      <c r="R302" s="177"/>
      <c r="T302" s="167"/>
      <c r="U302" s="167"/>
    </row>
    <row r="303" spans="2:21" s="132" customFormat="1" x14ac:dyDescent="0.25">
      <c r="B303" s="171"/>
      <c r="C303" s="213"/>
      <c r="D303" s="214"/>
      <c r="E303" s="172"/>
      <c r="F303" s="172"/>
      <c r="G303" s="173"/>
      <c r="H303" s="172"/>
      <c r="I303" s="173"/>
      <c r="J303" s="174"/>
      <c r="K303" s="122" t="s">
        <v>39</v>
      </c>
      <c r="L303" s="173"/>
      <c r="M303" s="173"/>
      <c r="N303" s="175"/>
      <c r="O303" s="175"/>
      <c r="P303" s="176">
        <f t="shared" si="19"/>
        <v>0</v>
      </c>
      <c r="Q303" s="174"/>
      <c r="R303" s="177"/>
      <c r="T303" s="167"/>
      <c r="U303" s="167"/>
    </row>
    <row r="304" spans="2:21" s="132" customFormat="1" x14ac:dyDescent="0.25">
      <c r="B304" s="171"/>
      <c r="C304" s="213"/>
      <c r="D304" s="214"/>
      <c r="E304" s="172"/>
      <c r="F304" s="172"/>
      <c r="G304" s="173"/>
      <c r="H304" s="172"/>
      <c r="I304" s="173"/>
      <c r="J304" s="174"/>
      <c r="K304" s="122" t="s">
        <v>39</v>
      </c>
      <c r="L304" s="173"/>
      <c r="M304" s="173"/>
      <c r="N304" s="175"/>
      <c r="O304" s="175"/>
      <c r="P304" s="176">
        <f t="shared" si="19"/>
        <v>0</v>
      </c>
      <c r="Q304" s="174"/>
      <c r="R304" s="177"/>
      <c r="T304" s="167"/>
      <c r="U304" s="167"/>
    </row>
    <row r="305" spans="2:21" s="132" customFormat="1" x14ac:dyDescent="0.25">
      <c r="B305" s="171"/>
      <c r="C305" s="213"/>
      <c r="D305" s="214"/>
      <c r="E305" s="172"/>
      <c r="F305" s="172"/>
      <c r="G305" s="173"/>
      <c r="H305" s="172"/>
      <c r="I305" s="173"/>
      <c r="J305" s="174"/>
      <c r="K305" s="122" t="s">
        <v>39</v>
      </c>
      <c r="L305" s="173"/>
      <c r="M305" s="173"/>
      <c r="N305" s="175"/>
      <c r="O305" s="175"/>
      <c r="P305" s="176">
        <f t="shared" si="19"/>
        <v>0</v>
      </c>
      <c r="Q305" s="174"/>
      <c r="R305" s="177"/>
      <c r="T305" s="167"/>
      <c r="U305" s="167"/>
    </row>
    <row r="306" spans="2:21" s="132" customFormat="1" x14ac:dyDescent="0.25">
      <c r="B306" s="171"/>
      <c r="C306" s="213"/>
      <c r="D306" s="214"/>
      <c r="E306" s="172"/>
      <c r="F306" s="172"/>
      <c r="G306" s="173"/>
      <c r="H306" s="172"/>
      <c r="I306" s="173"/>
      <c r="J306" s="174"/>
      <c r="K306" s="122" t="s">
        <v>39</v>
      </c>
      <c r="L306" s="173"/>
      <c r="M306" s="173"/>
      <c r="N306" s="175"/>
      <c r="O306" s="175"/>
      <c r="P306" s="176">
        <f t="shared" si="19"/>
        <v>0</v>
      </c>
      <c r="Q306" s="174"/>
      <c r="R306" s="177"/>
      <c r="T306" s="167"/>
      <c r="U306" s="167"/>
    </row>
    <row r="307" spans="2:21" s="132" customFormat="1" x14ac:dyDescent="0.25">
      <c r="B307" s="171"/>
      <c r="C307" s="213"/>
      <c r="D307" s="214"/>
      <c r="E307" s="172"/>
      <c r="F307" s="172"/>
      <c r="G307" s="173"/>
      <c r="H307" s="172"/>
      <c r="I307" s="173"/>
      <c r="J307" s="174"/>
      <c r="K307" s="122" t="s">
        <v>39</v>
      </c>
      <c r="L307" s="173"/>
      <c r="M307" s="173"/>
      <c r="N307" s="175"/>
      <c r="O307" s="175"/>
      <c r="P307" s="176">
        <f t="shared" si="19"/>
        <v>0</v>
      </c>
      <c r="Q307" s="174"/>
      <c r="R307" s="177"/>
      <c r="T307" s="167"/>
      <c r="U307" s="167"/>
    </row>
    <row r="308" spans="2:21" s="132" customFormat="1" x14ac:dyDescent="0.25">
      <c r="B308" s="171"/>
      <c r="C308" s="213"/>
      <c r="D308" s="214"/>
      <c r="E308" s="172"/>
      <c r="F308" s="172"/>
      <c r="G308" s="173"/>
      <c r="H308" s="172"/>
      <c r="I308" s="173"/>
      <c r="J308" s="174"/>
      <c r="K308" s="122" t="s">
        <v>39</v>
      </c>
      <c r="L308" s="173"/>
      <c r="M308" s="173"/>
      <c r="N308" s="175"/>
      <c r="O308" s="175"/>
      <c r="P308" s="176">
        <f t="shared" si="19"/>
        <v>0</v>
      </c>
      <c r="Q308" s="174"/>
      <c r="R308" s="177"/>
      <c r="T308" s="167"/>
      <c r="U308" s="167"/>
    </row>
    <row r="309" spans="2:21" s="132" customFormat="1" x14ac:dyDescent="0.25">
      <c r="B309" s="171"/>
      <c r="C309" s="213"/>
      <c r="D309" s="214"/>
      <c r="E309" s="172"/>
      <c r="F309" s="172"/>
      <c r="G309" s="173"/>
      <c r="H309" s="172"/>
      <c r="I309" s="173"/>
      <c r="J309" s="174"/>
      <c r="K309" s="122" t="s">
        <v>39</v>
      </c>
      <c r="L309" s="173"/>
      <c r="M309" s="173"/>
      <c r="N309" s="175"/>
      <c r="O309" s="175"/>
      <c r="P309" s="176">
        <f t="shared" si="19"/>
        <v>0</v>
      </c>
      <c r="Q309" s="174"/>
      <c r="R309" s="177"/>
      <c r="T309" s="167"/>
      <c r="U309" s="167"/>
    </row>
    <row r="310" spans="2:21" s="132" customFormat="1" x14ac:dyDescent="0.25">
      <c r="B310" s="171"/>
      <c r="C310" s="213"/>
      <c r="D310" s="214"/>
      <c r="E310" s="172"/>
      <c r="F310" s="172"/>
      <c r="G310" s="173"/>
      <c r="H310" s="172"/>
      <c r="I310" s="173"/>
      <c r="J310" s="174"/>
      <c r="K310" s="122" t="s">
        <v>39</v>
      </c>
      <c r="L310" s="173"/>
      <c r="M310" s="173"/>
      <c r="N310" s="175"/>
      <c r="O310" s="175"/>
      <c r="P310" s="176">
        <f t="shared" si="19"/>
        <v>0</v>
      </c>
      <c r="Q310" s="174"/>
      <c r="R310" s="177"/>
      <c r="T310" s="167"/>
      <c r="U310" s="167"/>
    </row>
    <row r="311" spans="2:21" s="132" customFormat="1" x14ac:dyDescent="0.25">
      <c r="B311" s="171"/>
      <c r="C311" s="213"/>
      <c r="D311" s="214"/>
      <c r="E311" s="172"/>
      <c r="F311" s="172"/>
      <c r="G311" s="173"/>
      <c r="H311" s="172"/>
      <c r="I311" s="173"/>
      <c r="J311" s="174"/>
      <c r="K311" s="122" t="s">
        <v>39</v>
      </c>
      <c r="L311" s="173"/>
      <c r="M311" s="173"/>
      <c r="N311" s="175"/>
      <c r="O311" s="175"/>
      <c r="P311" s="176">
        <f t="shared" si="19"/>
        <v>0</v>
      </c>
      <c r="Q311" s="174"/>
      <c r="R311" s="177"/>
      <c r="T311" s="167"/>
      <c r="U311" s="167"/>
    </row>
    <row r="312" spans="2:21" s="132" customFormat="1" x14ac:dyDescent="0.25">
      <c r="B312" s="171"/>
      <c r="C312" s="213"/>
      <c r="D312" s="214"/>
      <c r="E312" s="172"/>
      <c r="F312" s="172"/>
      <c r="G312" s="173"/>
      <c r="H312" s="172"/>
      <c r="I312" s="173"/>
      <c r="J312" s="174"/>
      <c r="K312" s="122" t="s">
        <v>39</v>
      </c>
      <c r="L312" s="173"/>
      <c r="M312" s="173"/>
      <c r="N312" s="175"/>
      <c r="O312" s="175"/>
      <c r="P312" s="176">
        <f t="shared" si="19"/>
        <v>0</v>
      </c>
      <c r="Q312" s="174"/>
      <c r="R312" s="177"/>
      <c r="T312" s="167"/>
      <c r="U312" s="167"/>
    </row>
    <row r="313" spans="2:21" s="132" customFormat="1" x14ac:dyDescent="0.25">
      <c r="B313" s="171"/>
      <c r="C313" s="213"/>
      <c r="D313" s="214"/>
      <c r="E313" s="172"/>
      <c r="F313" s="172"/>
      <c r="G313" s="173"/>
      <c r="H313" s="172"/>
      <c r="I313" s="173"/>
      <c r="J313" s="174"/>
      <c r="K313" s="122" t="s">
        <v>39</v>
      </c>
      <c r="L313" s="173"/>
      <c r="M313" s="173"/>
      <c r="N313" s="175"/>
      <c r="O313" s="175"/>
      <c r="P313" s="176">
        <f t="shared" si="19"/>
        <v>0</v>
      </c>
      <c r="Q313" s="174"/>
      <c r="R313" s="177"/>
      <c r="T313" s="167"/>
      <c r="U313" s="167"/>
    </row>
    <row r="314" spans="2:21" s="132" customFormat="1" x14ac:dyDescent="0.25">
      <c r="B314" s="171"/>
      <c r="C314" s="213"/>
      <c r="D314" s="214"/>
      <c r="E314" s="172"/>
      <c r="F314" s="172"/>
      <c r="G314" s="173"/>
      <c r="H314" s="172"/>
      <c r="I314" s="173"/>
      <c r="J314" s="174"/>
      <c r="K314" s="122" t="s">
        <v>39</v>
      </c>
      <c r="L314" s="173"/>
      <c r="M314" s="173"/>
      <c r="N314" s="175"/>
      <c r="O314" s="175"/>
      <c r="P314" s="176">
        <f t="shared" si="19"/>
        <v>0</v>
      </c>
      <c r="Q314" s="174"/>
      <c r="R314" s="177"/>
      <c r="T314" s="167"/>
      <c r="U314" s="167"/>
    </row>
    <row r="315" spans="2:21" s="132" customFormat="1" x14ac:dyDescent="0.25">
      <c r="B315" s="171"/>
      <c r="C315" s="213"/>
      <c r="D315" s="214"/>
      <c r="E315" s="172"/>
      <c r="F315" s="172"/>
      <c r="G315" s="173"/>
      <c r="H315" s="172"/>
      <c r="I315" s="173"/>
      <c r="J315" s="174"/>
      <c r="K315" s="122" t="s">
        <v>39</v>
      </c>
      <c r="L315" s="173"/>
      <c r="M315" s="173"/>
      <c r="N315" s="175"/>
      <c r="O315" s="175"/>
      <c r="P315" s="176">
        <f t="shared" si="19"/>
        <v>0</v>
      </c>
      <c r="Q315" s="174"/>
      <c r="R315" s="177"/>
      <c r="T315" s="167"/>
      <c r="U315" s="167"/>
    </row>
    <row r="316" spans="2:21" s="132" customFormat="1" x14ac:dyDescent="0.25">
      <c r="B316" s="171"/>
      <c r="C316" s="213"/>
      <c r="D316" s="214"/>
      <c r="E316" s="172"/>
      <c r="F316" s="172"/>
      <c r="G316" s="173"/>
      <c r="H316" s="172"/>
      <c r="I316" s="173"/>
      <c r="J316" s="174"/>
      <c r="K316" s="122" t="s">
        <v>39</v>
      </c>
      <c r="L316" s="173"/>
      <c r="M316" s="173"/>
      <c r="N316" s="175"/>
      <c r="O316" s="175"/>
      <c r="P316" s="176">
        <f t="shared" si="19"/>
        <v>0</v>
      </c>
      <c r="Q316" s="174"/>
      <c r="R316" s="177"/>
      <c r="T316" s="167"/>
      <c r="U316" s="167"/>
    </row>
    <row r="317" spans="2:21" s="132" customFormat="1" x14ac:dyDescent="0.25">
      <c r="B317" s="171"/>
      <c r="C317" s="213"/>
      <c r="D317" s="214"/>
      <c r="E317" s="172"/>
      <c r="F317" s="172"/>
      <c r="G317" s="173"/>
      <c r="H317" s="172"/>
      <c r="I317" s="173"/>
      <c r="J317" s="174"/>
      <c r="K317" s="122" t="s">
        <v>39</v>
      </c>
      <c r="L317" s="173"/>
      <c r="M317" s="173"/>
      <c r="N317" s="175"/>
      <c r="O317" s="175"/>
      <c r="P317" s="176">
        <f t="shared" si="19"/>
        <v>0</v>
      </c>
      <c r="Q317" s="174"/>
      <c r="R317" s="177"/>
      <c r="T317" s="167"/>
      <c r="U317" s="167"/>
    </row>
    <row r="318" spans="2:21" s="132" customFormat="1" x14ac:dyDescent="0.25">
      <c r="B318" s="171"/>
      <c r="C318" s="213"/>
      <c r="D318" s="214"/>
      <c r="E318" s="172"/>
      <c r="F318" s="172"/>
      <c r="G318" s="173"/>
      <c r="H318" s="172"/>
      <c r="I318" s="173"/>
      <c r="J318" s="174"/>
      <c r="K318" s="122" t="s">
        <v>39</v>
      </c>
      <c r="L318" s="173"/>
      <c r="M318" s="173"/>
      <c r="N318" s="175"/>
      <c r="O318" s="175"/>
      <c r="P318" s="176">
        <f t="shared" si="19"/>
        <v>0</v>
      </c>
      <c r="Q318" s="174"/>
      <c r="R318" s="177"/>
      <c r="T318" s="167"/>
      <c r="U318" s="167"/>
    </row>
    <row r="319" spans="2:21" s="132" customFormat="1" x14ac:dyDescent="0.25">
      <c r="B319" s="171"/>
      <c r="C319" s="213"/>
      <c r="D319" s="214"/>
      <c r="E319" s="172"/>
      <c r="F319" s="172"/>
      <c r="G319" s="173"/>
      <c r="H319" s="172"/>
      <c r="I319" s="173"/>
      <c r="J319" s="174"/>
      <c r="K319" s="122" t="s">
        <v>39</v>
      </c>
      <c r="L319" s="173"/>
      <c r="M319" s="173"/>
      <c r="N319" s="175"/>
      <c r="O319" s="175"/>
      <c r="P319" s="176">
        <f t="shared" si="19"/>
        <v>0</v>
      </c>
      <c r="Q319" s="174"/>
      <c r="R319" s="177"/>
      <c r="T319" s="167"/>
      <c r="U319" s="167"/>
    </row>
    <row r="320" spans="2:21" s="132" customFormat="1" x14ac:dyDescent="0.25">
      <c r="B320" s="171"/>
      <c r="C320" s="213"/>
      <c r="D320" s="214"/>
      <c r="E320" s="172"/>
      <c r="F320" s="172"/>
      <c r="G320" s="173"/>
      <c r="H320" s="172"/>
      <c r="I320" s="173"/>
      <c r="J320" s="174"/>
      <c r="K320" s="122" t="s">
        <v>39</v>
      </c>
      <c r="L320" s="173"/>
      <c r="M320" s="173"/>
      <c r="N320" s="175"/>
      <c r="O320" s="175"/>
      <c r="P320" s="176">
        <f t="shared" si="19"/>
        <v>0</v>
      </c>
      <c r="Q320" s="174"/>
      <c r="R320" s="177"/>
      <c r="T320" s="167"/>
      <c r="U320" s="167"/>
    </row>
    <row r="321" spans="2:21" s="132" customFormat="1" x14ac:dyDescent="0.25">
      <c r="B321" s="171"/>
      <c r="C321" s="213"/>
      <c r="D321" s="214"/>
      <c r="E321" s="172"/>
      <c r="F321" s="172"/>
      <c r="G321" s="173"/>
      <c r="H321" s="172"/>
      <c r="I321" s="173"/>
      <c r="J321" s="174"/>
      <c r="K321" s="122" t="s">
        <v>39</v>
      </c>
      <c r="L321" s="173"/>
      <c r="M321" s="173"/>
      <c r="N321" s="175"/>
      <c r="O321" s="175"/>
      <c r="P321" s="176">
        <f t="shared" si="19"/>
        <v>0</v>
      </c>
      <c r="Q321" s="174"/>
      <c r="R321" s="177"/>
      <c r="T321" s="167"/>
      <c r="U321" s="167"/>
    </row>
    <row r="322" spans="2:21" s="132" customFormat="1" x14ac:dyDescent="0.25">
      <c r="B322" s="171"/>
      <c r="C322" s="213"/>
      <c r="D322" s="214"/>
      <c r="E322" s="172"/>
      <c r="F322" s="172"/>
      <c r="G322" s="173"/>
      <c r="H322" s="172"/>
      <c r="I322" s="173"/>
      <c r="J322" s="174"/>
      <c r="K322" s="122" t="s">
        <v>39</v>
      </c>
      <c r="L322" s="173"/>
      <c r="M322" s="173"/>
      <c r="N322" s="175"/>
      <c r="O322" s="175"/>
      <c r="P322" s="176">
        <f t="shared" si="19"/>
        <v>0</v>
      </c>
      <c r="Q322" s="174"/>
      <c r="R322" s="177"/>
      <c r="T322" s="167"/>
      <c r="U322" s="167"/>
    </row>
    <row r="323" spans="2:21" s="132" customFormat="1" x14ac:dyDescent="0.25">
      <c r="B323" s="171"/>
      <c r="C323" s="213"/>
      <c r="D323" s="214"/>
      <c r="E323" s="172"/>
      <c r="F323" s="172"/>
      <c r="G323" s="173"/>
      <c r="H323" s="172"/>
      <c r="I323" s="173"/>
      <c r="J323" s="174"/>
      <c r="K323" s="122" t="s">
        <v>39</v>
      </c>
      <c r="L323" s="173"/>
      <c r="M323" s="173"/>
      <c r="N323" s="175"/>
      <c r="O323" s="175"/>
      <c r="P323" s="176">
        <f t="shared" si="19"/>
        <v>0</v>
      </c>
      <c r="Q323" s="174"/>
      <c r="R323" s="177"/>
      <c r="T323" s="167"/>
      <c r="U323" s="167"/>
    </row>
    <row r="324" spans="2:21" s="132" customFormat="1" x14ac:dyDescent="0.25">
      <c r="B324" s="171"/>
      <c r="C324" s="213"/>
      <c r="D324" s="214"/>
      <c r="E324" s="172"/>
      <c r="F324" s="172"/>
      <c r="G324" s="173"/>
      <c r="H324" s="172"/>
      <c r="I324" s="173"/>
      <c r="J324" s="174"/>
      <c r="K324" s="122" t="s">
        <v>39</v>
      </c>
      <c r="L324" s="173"/>
      <c r="M324" s="173"/>
      <c r="N324" s="175"/>
      <c r="O324" s="175"/>
      <c r="P324" s="176">
        <f t="shared" si="19"/>
        <v>0</v>
      </c>
      <c r="Q324" s="174"/>
      <c r="R324" s="177"/>
      <c r="T324" s="167"/>
      <c r="U324" s="167"/>
    </row>
    <row r="325" spans="2:21" s="132" customFormat="1" x14ac:dyDescent="0.25">
      <c r="B325" s="171"/>
      <c r="C325" s="213"/>
      <c r="D325" s="214"/>
      <c r="E325" s="172"/>
      <c r="F325" s="172"/>
      <c r="G325" s="173"/>
      <c r="H325" s="172"/>
      <c r="I325" s="173"/>
      <c r="J325" s="174"/>
      <c r="K325" s="122" t="s">
        <v>39</v>
      </c>
      <c r="L325" s="173"/>
      <c r="M325" s="173"/>
      <c r="N325" s="175"/>
      <c r="O325" s="175"/>
      <c r="P325" s="176">
        <f t="shared" si="19"/>
        <v>0</v>
      </c>
      <c r="Q325" s="174"/>
      <c r="R325" s="177"/>
      <c r="T325" s="167"/>
      <c r="U325" s="167"/>
    </row>
    <row r="326" spans="2:21" s="132" customFormat="1" x14ac:dyDescent="0.25">
      <c r="B326" s="171"/>
      <c r="C326" s="213"/>
      <c r="D326" s="214"/>
      <c r="E326" s="172"/>
      <c r="F326" s="172"/>
      <c r="G326" s="173"/>
      <c r="H326" s="172"/>
      <c r="I326" s="173"/>
      <c r="J326" s="174"/>
      <c r="K326" s="122" t="s">
        <v>39</v>
      </c>
      <c r="L326" s="173"/>
      <c r="M326" s="173"/>
      <c r="N326" s="175"/>
      <c r="O326" s="175"/>
      <c r="P326" s="176">
        <f t="shared" si="19"/>
        <v>0</v>
      </c>
      <c r="Q326" s="174"/>
      <c r="R326" s="177"/>
      <c r="T326" s="167"/>
      <c r="U326" s="167"/>
    </row>
    <row r="327" spans="2:21" s="132" customFormat="1" x14ac:dyDescent="0.25">
      <c r="B327" s="171"/>
      <c r="C327" s="213"/>
      <c r="D327" s="214"/>
      <c r="E327" s="172"/>
      <c r="F327" s="172"/>
      <c r="G327" s="173"/>
      <c r="H327" s="172"/>
      <c r="I327" s="173"/>
      <c r="J327" s="174"/>
      <c r="K327" s="122" t="s">
        <v>39</v>
      </c>
      <c r="L327" s="173"/>
      <c r="M327" s="173"/>
      <c r="N327" s="175"/>
      <c r="O327" s="175"/>
      <c r="P327" s="176">
        <f t="shared" si="19"/>
        <v>0</v>
      </c>
      <c r="Q327" s="174"/>
      <c r="R327" s="177"/>
      <c r="T327" s="167"/>
      <c r="U327" s="167"/>
    </row>
    <row r="328" spans="2:21" s="132" customFormat="1" x14ac:dyDescent="0.25">
      <c r="B328" s="171"/>
      <c r="C328" s="213"/>
      <c r="D328" s="214"/>
      <c r="E328" s="172"/>
      <c r="F328" s="172"/>
      <c r="G328" s="173"/>
      <c r="H328" s="172"/>
      <c r="I328" s="173"/>
      <c r="J328" s="174"/>
      <c r="K328" s="122" t="s">
        <v>39</v>
      </c>
      <c r="L328" s="173"/>
      <c r="M328" s="173"/>
      <c r="N328" s="175"/>
      <c r="O328" s="175"/>
      <c r="P328" s="176">
        <f t="shared" si="19"/>
        <v>0</v>
      </c>
      <c r="Q328" s="174"/>
      <c r="R328" s="177"/>
      <c r="T328" s="167"/>
      <c r="U328" s="167"/>
    </row>
    <row r="329" spans="2:21" s="132" customFormat="1" x14ac:dyDescent="0.25">
      <c r="B329" s="171"/>
      <c r="C329" s="213"/>
      <c r="D329" s="214"/>
      <c r="E329" s="172"/>
      <c r="F329" s="172"/>
      <c r="G329" s="173"/>
      <c r="H329" s="172"/>
      <c r="I329" s="173"/>
      <c r="J329" s="174"/>
      <c r="K329" s="122" t="s">
        <v>39</v>
      </c>
      <c r="L329" s="173"/>
      <c r="M329" s="173"/>
      <c r="N329" s="175"/>
      <c r="O329" s="175"/>
      <c r="P329" s="176">
        <f t="shared" si="19"/>
        <v>0</v>
      </c>
      <c r="Q329" s="174"/>
      <c r="R329" s="177"/>
      <c r="T329" s="167"/>
      <c r="U329" s="167"/>
    </row>
    <row r="330" spans="2:21" s="132" customFormat="1" x14ac:dyDescent="0.25">
      <c r="B330" s="171"/>
      <c r="C330" s="213"/>
      <c r="D330" s="214"/>
      <c r="E330" s="172"/>
      <c r="F330" s="172"/>
      <c r="G330" s="173"/>
      <c r="H330" s="172"/>
      <c r="I330" s="173"/>
      <c r="J330" s="174"/>
      <c r="K330" s="122" t="s">
        <v>39</v>
      </c>
      <c r="L330" s="173"/>
      <c r="M330" s="173"/>
      <c r="N330" s="175"/>
      <c r="O330" s="175"/>
      <c r="P330" s="176">
        <f t="shared" si="19"/>
        <v>0</v>
      </c>
      <c r="Q330" s="174"/>
      <c r="R330" s="177"/>
      <c r="T330" s="167"/>
      <c r="U330" s="167"/>
    </row>
    <row r="331" spans="2:21" s="132" customFormat="1" x14ac:dyDescent="0.25">
      <c r="B331" s="171"/>
      <c r="C331" s="213"/>
      <c r="D331" s="214"/>
      <c r="E331" s="172"/>
      <c r="F331" s="172"/>
      <c r="G331" s="173"/>
      <c r="H331" s="172"/>
      <c r="I331" s="173"/>
      <c r="J331" s="174"/>
      <c r="K331" s="122" t="s">
        <v>39</v>
      </c>
      <c r="L331" s="173"/>
      <c r="M331" s="173"/>
      <c r="N331" s="175"/>
      <c r="O331" s="175"/>
      <c r="P331" s="176">
        <f t="shared" si="19"/>
        <v>0</v>
      </c>
      <c r="Q331" s="174"/>
      <c r="R331" s="177"/>
      <c r="T331" s="167"/>
      <c r="U331" s="167"/>
    </row>
    <row r="332" spans="2:21" s="132" customFormat="1" x14ac:dyDescent="0.25">
      <c r="B332" s="171"/>
      <c r="C332" s="213"/>
      <c r="D332" s="214"/>
      <c r="E332" s="172"/>
      <c r="F332" s="172"/>
      <c r="G332" s="173"/>
      <c r="H332" s="172"/>
      <c r="I332" s="173"/>
      <c r="J332" s="174"/>
      <c r="K332" s="122" t="s">
        <v>39</v>
      </c>
      <c r="L332" s="173"/>
      <c r="M332" s="173"/>
      <c r="N332" s="175"/>
      <c r="O332" s="175"/>
      <c r="P332" s="176">
        <f t="shared" si="19"/>
        <v>0</v>
      </c>
      <c r="Q332" s="174"/>
      <c r="R332" s="177"/>
      <c r="T332" s="167"/>
      <c r="U332" s="167"/>
    </row>
    <row r="333" spans="2:21" s="132" customFormat="1" x14ac:dyDescent="0.25">
      <c r="B333" s="171"/>
      <c r="C333" s="213"/>
      <c r="D333" s="214"/>
      <c r="E333" s="172"/>
      <c r="F333" s="172"/>
      <c r="G333" s="173"/>
      <c r="H333" s="172"/>
      <c r="I333" s="173"/>
      <c r="J333" s="174"/>
      <c r="K333" s="122" t="s">
        <v>39</v>
      </c>
      <c r="L333" s="173"/>
      <c r="M333" s="173"/>
      <c r="N333" s="175"/>
      <c r="O333" s="175"/>
      <c r="P333" s="176">
        <f t="shared" si="19"/>
        <v>0</v>
      </c>
      <c r="Q333" s="174"/>
      <c r="R333" s="177"/>
      <c r="T333" s="167"/>
      <c r="U333" s="167"/>
    </row>
    <row r="334" spans="2:21" s="132" customFormat="1" x14ac:dyDescent="0.25">
      <c r="B334" s="171"/>
      <c r="C334" s="213"/>
      <c r="D334" s="214"/>
      <c r="E334" s="172"/>
      <c r="F334" s="172"/>
      <c r="G334" s="173"/>
      <c r="H334" s="172"/>
      <c r="I334" s="173"/>
      <c r="J334" s="174"/>
      <c r="K334" s="122" t="s">
        <v>39</v>
      </c>
      <c r="L334" s="173"/>
      <c r="M334" s="173"/>
      <c r="N334" s="175"/>
      <c r="O334" s="175"/>
      <c r="P334" s="176">
        <f t="shared" si="19"/>
        <v>0</v>
      </c>
      <c r="Q334" s="174"/>
      <c r="R334" s="177"/>
      <c r="T334" s="167"/>
      <c r="U334" s="167"/>
    </row>
    <row r="335" spans="2:21" s="132" customFormat="1" x14ac:dyDescent="0.25">
      <c r="B335" s="171"/>
      <c r="C335" s="213"/>
      <c r="D335" s="214"/>
      <c r="E335" s="172"/>
      <c r="F335" s="172"/>
      <c r="G335" s="173"/>
      <c r="H335" s="172"/>
      <c r="I335" s="173"/>
      <c r="J335" s="174"/>
      <c r="K335" s="122" t="s">
        <v>39</v>
      </c>
      <c r="L335" s="173"/>
      <c r="M335" s="173"/>
      <c r="N335" s="175"/>
      <c r="O335" s="175"/>
      <c r="P335" s="176">
        <f t="shared" si="19"/>
        <v>0</v>
      </c>
      <c r="Q335" s="174"/>
      <c r="R335" s="177"/>
      <c r="T335" s="167"/>
      <c r="U335" s="167"/>
    </row>
    <row r="336" spans="2:21" s="132" customFormat="1" x14ac:dyDescent="0.25">
      <c r="B336" s="171"/>
      <c r="C336" s="213"/>
      <c r="D336" s="214"/>
      <c r="E336" s="172"/>
      <c r="F336" s="172"/>
      <c r="G336" s="173"/>
      <c r="H336" s="172"/>
      <c r="I336" s="173"/>
      <c r="J336" s="174"/>
      <c r="K336" s="122" t="s">
        <v>39</v>
      </c>
      <c r="L336" s="173"/>
      <c r="M336" s="173"/>
      <c r="N336" s="175"/>
      <c r="O336" s="175"/>
      <c r="P336" s="176">
        <f t="shared" si="19"/>
        <v>0</v>
      </c>
      <c r="Q336" s="174"/>
      <c r="R336" s="177"/>
      <c r="T336" s="167"/>
      <c r="U336" s="167"/>
    </row>
    <row r="337" spans="2:21" s="132" customFormat="1" x14ac:dyDescent="0.25">
      <c r="B337" s="171"/>
      <c r="C337" s="213"/>
      <c r="D337" s="214"/>
      <c r="E337" s="172"/>
      <c r="F337" s="172"/>
      <c r="G337" s="173"/>
      <c r="H337" s="172"/>
      <c r="I337" s="173"/>
      <c r="J337" s="174"/>
      <c r="K337" s="122" t="s">
        <v>39</v>
      </c>
      <c r="L337" s="173"/>
      <c r="M337" s="173"/>
      <c r="N337" s="175"/>
      <c r="O337" s="175"/>
      <c r="P337" s="176">
        <f t="shared" si="19"/>
        <v>0</v>
      </c>
      <c r="Q337" s="174"/>
      <c r="R337" s="177"/>
      <c r="T337" s="167"/>
      <c r="U337" s="167"/>
    </row>
    <row r="338" spans="2:21" s="132" customFormat="1" x14ac:dyDescent="0.25">
      <c r="B338" s="171"/>
      <c r="C338" s="213"/>
      <c r="D338" s="214"/>
      <c r="E338" s="172"/>
      <c r="F338" s="172"/>
      <c r="G338" s="173"/>
      <c r="H338" s="172"/>
      <c r="I338" s="173"/>
      <c r="J338" s="174"/>
      <c r="K338" s="122" t="s">
        <v>39</v>
      </c>
      <c r="L338" s="173"/>
      <c r="M338" s="173"/>
      <c r="N338" s="175"/>
      <c r="O338" s="175"/>
      <c r="P338" s="176">
        <f t="shared" si="19"/>
        <v>0</v>
      </c>
      <c r="Q338" s="174"/>
      <c r="R338" s="177"/>
      <c r="T338" s="167"/>
      <c r="U338" s="167"/>
    </row>
    <row r="339" spans="2:21" s="132" customFormat="1" x14ac:dyDescent="0.25">
      <c r="B339" s="171"/>
      <c r="C339" s="213"/>
      <c r="D339" s="214"/>
      <c r="E339" s="172"/>
      <c r="F339" s="172"/>
      <c r="G339" s="173"/>
      <c r="H339" s="172"/>
      <c r="I339" s="173"/>
      <c r="J339" s="174"/>
      <c r="K339" s="122" t="s">
        <v>39</v>
      </c>
      <c r="L339" s="173"/>
      <c r="M339" s="173"/>
      <c r="N339" s="175"/>
      <c r="O339" s="175"/>
      <c r="P339" s="176">
        <f t="shared" si="19"/>
        <v>0</v>
      </c>
      <c r="Q339" s="174"/>
      <c r="R339" s="177"/>
      <c r="T339" s="167"/>
      <c r="U339" s="167"/>
    </row>
    <row r="340" spans="2:21" s="132" customFormat="1" x14ac:dyDescent="0.25">
      <c r="B340" s="171"/>
      <c r="C340" s="213"/>
      <c r="D340" s="214"/>
      <c r="E340" s="172"/>
      <c r="F340" s="172"/>
      <c r="G340" s="173"/>
      <c r="H340" s="172"/>
      <c r="I340" s="173"/>
      <c r="J340" s="174"/>
      <c r="K340" s="122" t="s">
        <v>39</v>
      </c>
      <c r="L340" s="173"/>
      <c r="M340" s="173"/>
      <c r="N340" s="175"/>
      <c r="O340" s="175"/>
      <c r="P340" s="176">
        <f t="shared" si="19"/>
        <v>0</v>
      </c>
      <c r="Q340" s="174"/>
      <c r="R340" s="177"/>
      <c r="T340" s="167"/>
      <c r="U340" s="167"/>
    </row>
    <row r="341" spans="2:21" s="132" customFormat="1" x14ac:dyDescent="0.25">
      <c r="B341" s="171"/>
      <c r="C341" s="213"/>
      <c r="D341" s="214"/>
      <c r="E341" s="172"/>
      <c r="F341" s="172"/>
      <c r="G341" s="173"/>
      <c r="H341" s="172"/>
      <c r="I341" s="173"/>
      <c r="J341" s="174"/>
      <c r="K341" s="122" t="s">
        <v>39</v>
      </c>
      <c r="L341" s="173"/>
      <c r="M341" s="173"/>
      <c r="N341" s="175"/>
      <c r="O341" s="175"/>
      <c r="P341" s="176">
        <f t="shared" si="19"/>
        <v>0</v>
      </c>
      <c r="Q341" s="174"/>
      <c r="R341" s="177"/>
      <c r="T341" s="167"/>
      <c r="U341" s="167"/>
    </row>
    <row r="342" spans="2:21" s="132" customFormat="1" x14ac:dyDescent="0.25">
      <c r="B342" s="171"/>
      <c r="C342" s="213"/>
      <c r="D342" s="214"/>
      <c r="E342" s="172"/>
      <c r="F342" s="172"/>
      <c r="G342" s="173"/>
      <c r="H342" s="172"/>
      <c r="I342" s="173"/>
      <c r="J342" s="174"/>
      <c r="K342" s="122" t="s">
        <v>39</v>
      </c>
      <c r="L342" s="173"/>
      <c r="M342" s="173"/>
      <c r="N342" s="175"/>
      <c r="O342" s="175"/>
      <c r="P342" s="176">
        <f t="shared" si="19"/>
        <v>0</v>
      </c>
      <c r="Q342" s="174"/>
      <c r="R342" s="177"/>
      <c r="T342" s="167"/>
      <c r="U342" s="167"/>
    </row>
    <row r="343" spans="2:21" s="132" customFormat="1" x14ac:dyDescent="0.25">
      <c r="B343" s="171"/>
      <c r="C343" s="213"/>
      <c r="D343" s="214"/>
      <c r="E343" s="172"/>
      <c r="F343" s="172"/>
      <c r="G343" s="173"/>
      <c r="H343" s="172"/>
      <c r="I343" s="173"/>
      <c r="J343" s="174"/>
      <c r="K343" s="122" t="s">
        <v>39</v>
      </c>
      <c r="L343" s="173"/>
      <c r="M343" s="173"/>
      <c r="N343" s="175"/>
      <c r="O343" s="175"/>
      <c r="P343" s="176">
        <f t="shared" si="19"/>
        <v>0</v>
      </c>
      <c r="Q343" s="174"/>
      <c r="R343" s="177"/>
      <c r="T343" s="167"/>
      <c r="U343" s="167"/>
    </row>
    <row r="344" spans="2:21" s="132" customFormat="1" x14ac:dyDescent="0.25">
      <c r="B344" s="171"/>
      <c r="C344" s="213"/>
      <c r="D344" s="214"/>
      <c r="E344" s="172"/>
      <c r="F344" s="172"/>
      <c r="G344" s="173"/>
      <c r="H344" s="172"/>
      <c r="I344" s="173"/>
      <c r="J344" s="174"/>
      <c r="K344" s="122" t="s">
        <v>39</v>
      </c>
      <c r="L344" s="173"/>
      <c r="M344" s="173"/>
      <c r="N344" s="175"/>
      <c r="O344" s="175"/>
      <c r="P344" s="176">
        <f t="shared" si="19"/>
        <v>0</v>
      </c>
      <c r="Q344" s="174"/>
      <c r="R344" s="177"/>
      <c r="T344" s="167"/>
      <c r="U344" s="167"/>
    </row>
    <row r="345" spans="2:21" s="132" customFormat="1" x14ac:dyDescent="0.25">
      <c r="B345" s="171"/>
      <c r="C345" s="213"/>
      <c r="D345" s="214"/>
      <c r="E345" s="172"/>
      <c r="F345" s="172"/>
      <c r="G345" s="173"/>
      <c r="H345" s="172"/>
      <c r="I345" s="173"/>
      <c r="J345" s="174"/>
      <c r="K345" s="122" t="s">
        <v>39</v>
      </c>
      <c r="L345" s="173"/>
      <c r="M345" s="173"/>
      <c r="N345" s="175"/>
      <c r="O345" s="175"/>
      <c r="P345" s="176">
        <f t="shared" si="19"/>
        <v>0</v>
      </c>
      <c r="Q345" s="174"/>
      <c r="R345" s="177"/>
      <c r="T345" s="167"/>
      <c r="U345" s="167"/>
    </row>
    <row r="346" spans="2:21" s="132" customFormat="1" x14ac:dyDescent="0.25">
      <c r="B346" s="171"/>
      <c r="C346" s="213"/>
      <c r="D346" s="214"/>
      <c r="E346" s="172"/>
      <c r="F346" s="172"/>
      <c r="G346" s="173"/>
      <c r="H346" s="172"/>
      <c r="I346" s="173"/>
      <c r="J346" s="174"/>
      <c r="K346" s="122" t="s">
        <v>39</v>
      </c>
      <c r="L346" s="173"/>
      <c r="M346" s="173"/>
      <c r="N346" s="175"/>
      <c r="O346" s="175"/>
      <c r="P346" s="176">
        <f t="shared" si="19"/>
        <v>0</v>
      </c>
      <c r="Q346" s="174"/>
      <c r="R346" s="177"/>
      <c r="T346" s="167"/>
      <c r="U346" s="167"/>
    </row>
    <row r="347" spans="2:21" s="132" customFormat="1" x14ac:dyDescent="0.25">
      <c r="B347" s="171"/>
      <c r="C347" s="213"/>
      <c r="D347" s="214"/>
      <c r="E347" s="172"/>
      <c r="F347" s="172"/>
      <c r="G347" s="173"/>
      <c r="H347" s="172"/>
      <c r="I347" s="173"/>
      <c r="J347" s="174"/>
      <c r="K347" s="122" t="s">
        <v>39</v>
      </c>
      <c r="L347" s="173"/>
      <c r="M347" s="173"/>
      <c r="N347" s="175"/>
      <c r="O347" s="175"/>
      <c r="P347" s="176">
        <f t="shared" si="19"/>
        <v>0</v>
      </c>
      <c r="Q347" s="174"/>
      <c r="R347" s="177"/>
      <c r="T347" s="167"/>
      <c r="U347" s="167"/>
    </row>
    <row r="348" spans="2:21" s="132" customFormat="1" x14ac:dyDescent="0.25">
      <c r="B348" s="171"/>
      <c r="C348" s="213"/>
      <c r="D348" s="214"/>
      <c r="E348" s="172"/>
      <c r="F348" s="172"/>
      <c r="G348" s="173"/>
      <c r="H348" s="172"/>
      <c r="I348" s="173"/>
      <c r="J348" s="174"/>
      <c r="K348" s="122" t="s">
        <v>39</v>
      </c>
      <c r="L348" s="173"/>
      <c r="M348" s="173"/>
      <c r="N348" s="175"/>
      <c r="O348" s="175"/>
      <c r="P348" s="176">
        <f t="shared" si="19"/>
        <v>0</v>
      </c>
      <c r="Q348" s="174"/>
      <c r="R348" s="177"/>
      <c r="T348" s="167"/>
      <c r="U348" s="167"/>
    </row>
    <row r="349" spans="2:21" s="132" customFormat="1" x14ac:dyDescent="0.25">
      <c r="B349" s="171"/>
      <c r="C349" s="213"/>
      <c r="D349" s="214"/>
      <c r="E349" s="172"/>
      <c r="F349" s="172"/>
      <c r="G349" s="173"/>
      <c r="H349" s="172"/>
      <c r="I349" s="173"/>
      <c r="J349" s="174"/>
      <c r="K349" s="122" t="s">
        <v>39</v>
      </c>
      <c r="L349" s="173"/>
      <c r="M349" s="173"/>
      <c r="N349" s="175"/>
      <c r="O349" s="175"/>
      <c r="P349" s="176">
        <f t="shared" si="19"/>
        <v>0</v>
      </c>
      <c r="Q349" s="174"/>
      <c r="R349" s="177"/>
      <c r="T349" s="167"/>
      <c r="U349" s="167"/>
    </row>
    <row r="350" spans="2:21" s="132" customFormat="1" x14ac:dyDescent="0.25">
      <c r="B350" s="171"/>
      <c r="C350" s="213"/>
      <c r="D350" s="214"/>
      <c r="E350" s="172"/>
      <c r="F350" s="172"/>
      <c r="G350" s="173"/>
      <c r="H350" s="172"/>
      <c r="I350" s="173"/>
      <c r="J350" s="174"/>
      <c r="K350" s="122" t="s">
        <v>39</v>
      </c>
      <c r="L350" s="173"/>
      <c r="M350" s="173"/>
      <c r="N350" s="175"/>
      <c r="O350" s="175"/>
      <c r="P350" s="176">
        <f t="shared" si="19"/>
        <v>0</v>
      </c>
      <c r="Q350" s="174"/>
      <c r="R350" s="177"/>
      <c r="T350" s="167"/>
      <c r="U350" s="167"/>
    </row>
    <row r="351" spans="2:21" s="132" customFormat="1" x14ac:dyDescent="0.25">
      <c r="B351" s="171"/>
      <c r="C351" s="213"/>
      <c r="D351" s="214"/>
      <c r="E351" s="172"/>
      <c r="F351" s="172"/>
      <c r="G351" s="173"/>
      <c r="H351" s="172"/>
      <c r="I351" s="173"/>
      <c r="J351" s="174"/>
      <c r="K351" s="122" t="s">
        <v>39</v>
      </c>
      <c r="L351" s="173"/>
      <c r="M351" s="173"/>
      <c r="N351" s="175"/>
      <c r="O351" s="175"/>
      <c r="P351" s="176">
        <f t="shared" si="19"/>
        <v>0</v>
      </c>
      <c r="Q351" s="174"/>
      <c r="R351" s="177"/>
      <c r="T351" s="167"/>
      <c r="U351" s="167"/>
    </row>
    <row r="352" spans="2:21" s="132" customFormat="1" x14ac:dyDescent="0.25">
      <c r="B352" s="171"/>
      <c r="C352" s="213"/>
      <c r="D352" s="214"/>
      <c r="E352" s="172"/>
      <c r="F352" s="172"/>
      <c r="G352" s="173"/>
      <c r="H352" s="172"/>
      <c r="I352" s="173"/>
      <c r="J352" s="174"/>
      <c r="K352" s="122" t="s">
        <v>39</v>
      </c>
      <c r="L352" s="173"/>
      <c r="M352" s="173"/>
      <c r="N352" s="175"/>
      <c r="O352" s="175"/>
      <c r="P352" s="176">
        <f t="shared" si="19"/>
        <v>0</v>
      </c>
      <c r="Q352" s="174"/>
      <c r="R352" s="177"/>
      <c r="T352" s="167"/>
      <c r="U352" s="167"/>
    </row>
    <row r="353" spans="2:21" s="132" customFormat="1" x14ac:dyDescent="0.25">
      <c r="B353" s="171"/>
      <c r="C353" s="213"/>
      <c r="D353" s="214"/>
      <c r="E353" s="172"/>
      <c r="F353" s="172"/>
      <c r="G353" s="173"/>
      <c r="H353" s="172"/>
      <c r="I353" s="173"/>
      <c r="J353" s="174"/>
      <c r="K353" s="122" t="s">
        <v>39</v>
      </c>
      <c r="L353" s="173"/>
      <c r="M353" s="173"/>
      <c r="N353" s="175"/>
      <c r="O353" s="175"/>
      <c r="P353" s="176">
        <f t="shared" si="19"/>
        <v>0</v>
      </c>
      <c r="Q353" s="174"/>
      <c r="R353" s="177"/>
      <c r="T353" s="167"/>
      <c r="U353" s="167"/>
    </row>
    <row r="354" spans="2:21" s="132" customFormat="1" x14ac:dyDescent="0.25">
      <c r="B354" s="171"/>
      <c r="C354" s="213"/>
      <c r="D354" s="214"/>
      <c r="E354" s="172"/>
      <c r="F354" s="172"/>
      <c r="G354" s="173"/>
      <c r="H354" s="172"/>
      <c r="I354" s="173"/>
      <c r="J354" s="174"/>
      <c r="K354" s="122" t="s">
        <v>39</v>
      </c>
      <c r="L354" s="173"/>
      <c r="M354" s="173"/>
      <c r="N354" s="175"/>
      <c r="O354" s="175"/>
      <c r="P354" s="176">
        <f t="shared" si="19"/>
        <v>0</v>
      </c>
      <c r="Q354" s="174"/>
      <c r="R354" s="177"/>
      <c r="T354" s="167"/>
      <c r="U354" s="167"/>
    </row>
    <row r="355" spans="2:21" s="132" customFormat="1" x14ac:dyDescent="0.25">
      <c r="B355" s="171"/>
      <c r="C355" s="213"/>
      <c r="D355" s="214"/>
      <c r="E355" s="172"/>
      <c r="F355" s="172"/>
      <c r="G355" s="173"/>
      <c r="H355" s="172"/>
      <c r="I355" s="173"/>
      <c r="J355" s="174"/>
      <c r="K355" s="122" t="s">
        <v>39</v>
      </c>
      <c r="L355" s="173"/>
      <c r="M355" s="173"/>
      <c r="N355" s="175"/>
      <c r="O355" s="175"/>
      <c r="P355" s="176">
        <f t="shared" si="19"/>
        <v>0</v>
      </c>
      <c r="Q355" s="174"/>
      <c r="R355" s="177"/>
      <c r="T355" s="167"/>
      <c r="U355" s="167"/>
    </row>
    <row r="356" spans="2:21" s="132" customFormat="1" x14ac:dyDescent="0.25">
      <c r="B356" s="171"/>
      <c r="C356" s="213"/>
      <c r="D356" s="214"/>
      <c r="E356" s="172"/>
      <c r="F356" s="172"/>
      <c r="G356" s="173"/>
      <c r="H356" s="172"/>
      <c r="I356" s="173"/>
      <c r="J356" s="174"/>
      <c r="K356" s="122" t="s">
        <v>39</v>
      </c>
      <c r="L356" s="173"/>
      <c r="M356" s="173"/>
      <c r="N356" s="175"/>
      <c r="O356" s="175"/>
      <c r="P356" s="176">
        <f t="shared" si="19"/>
        <v>0</v>
      </c>
      <c r="Q356" s="174"/>
      <c r="R356" s="177"/>
      <c r="T356" s="167"/>
      <c r="U356" s="167"/>
    </row>
    <row r="357" spans="2:21" s="132" customFormat="1" x14ac:dyDescent="0.25">
      <c r="B357" s="171"/>
      <c r="C357" s="213"/>
      <c r="D357" s="214"/>
      <c r="E357" s="172"/>
      <c r="F357" s="172"/>
      <c r="G357" s="173"/>
      <c r="H357" s="172"/>
      <c r="I357" s="173"/>
      <c r="J357" s="174"/>
      <c r="K357" s="122" t="s">
        <v>39</v>
      </c>
      <c r="L357" s="173"/>
      <c r="M357" s="173"/>
      <c r="N357" s="175"/>
      <c r="O357" s="175"/>
      <c r="P357" s="176">
        <f t="shared" si="19"/>
        <v>0</v>
      </c>
      <c r="Q357" s="174"/>
      <c r="R357" s="177"/>
      <c r="T357" s="167"/>
      <c r="U357" s="167"/>
    </row>
    <row r="358" spans="2:21" s="132" customFormat="1" x14ac:dyDescent="0.25">
      <c r="B358" s="171"/>
      <c r="C358" s="213"/>
      <c r="D358" s="214"/>
      <c r="E358" s="172"/>
      <c r="F358" s="172"/>
      <c r="G358" s="173"/>
      <c r="H358" s="172"/>
      <c r="I358" s="173"/>
      <c r="J358" s="174"/>
      <c r="K358" s="122" t="s">
        <v>39</v>
      </c>
      <c r="L358" s="173"/>
      <c r="M358" s="173"/>
      <c r="N358" s="175"/>
      <c r="O358" s="175"/>
      <c r="P358" s="176">
        <f t="shared" ref="P358:P421" si="20">IFERROR(N358/M358,0)</f>
        <v>0</v>
      </c>
      <c r="Q358" s="174"/>
      <c r="R358" s="177"/>
      <c r="T358" s="167"/>
      <c r="U358" s="167"/>
    </row>
    <row r="359" spans="2:21" s="132" customFormat="1" x14ac:dyDescent="0.25">
      <c r="B359" s="171"/>
      <c r="C359" s="213"/>
      <c r="D359" s="214"/>
      <c r="E359" s="172"/>
      <c r="F359" s="172"/>
      <c r="G359" s="173"/>
      <c r="H359" s="172"/>
      <c r="I359" s="173"/>
      <c r="J359" s="174"/>
      <c r="K359" s="122" t="s">
        <v>39</v>
      </c>
      <c r="L359" s="173"/>
      <c r="M359" s="173"/>
      <c r="N359" s="175"/>
      <c r="O359" s="175"/>
      <c r="P359" s="176">
        <f t="shared" si="20"/>
        <v>0</v>
      </c>
      <c r="Q359" s="174"/>
      <c r="R359" s="177"/>
      <c r="T359" s="167"/>
      <c r="U359" s="167"/>
    </row>
    <row r="360" spans="2:21" s="132" customFormat="1" x14ac:dyDescent="0.25">
      <c r="B360" s="171"/>
      <c r="C360" s="213"/>
      <c r="D360" s="214"/>
      <c r="E360" s="172"/>
      <c r="F360" s="172"/>
      <c r="G360" s="173"/>
      <c r="H360" s="172"/>
      <c r="I360" s="173"/>
      <c r="J360" s="174"/>
      <c r="K360" s="122" t="s">
        <v>39</v>
      </c>
      <c r="L360" s="173"/>
      <c r="M360" s="173"/>
      <c r="N360" s="175"/>
      <c r="O360" s="175"/>
      <c r="P360" s="176">
        <f t="shared" si="20"/>
        <v>0</v>
      </c>
      <c r="Q360" s="174"/>
      <c r="R360" s="177"/>
      <c r="T360" s="167"/>
      <c r="U360" s="167"/>
    </row>
    <row r="361" spans="2:21" s="132" customFormat="1" x14ac:dyDescent="0.25">
      <c r="B361" s="171"/>
      <c r="C361" s="213"/>
      <c r="D361" s="214"/>
      <c r="E361" s="172"/>
      <c r="F361" s="172"/>
      <c r="G361" s="173"/>
      <c r="H361" s="172"/>
      <c r="I361" s="173"/>
      <c r="J361" s="174"/>
      <c r="K361" s="122" t="s">
        <v>39</v>
      </c>
      <c r="L361" s="173"/>
      <c r="M361" s="173"/>
      <c r="N361" s="175"/>
      <c r="O361" s="175"/>
      <c r="P361" s="176">
        <f t="shared" si="20"/>
        <v>0</v>
      </c>
      <c r="Q361" s="174"/>
      <c r="R361" s="177"/>
      <c r="T361" s="167"/>
      <c r="U361" s="167"/>
    </row>
    <row r="362" spans="2:21" s="132" customFormat="1" x14ac:dyDescent="0.25">
      <c r="B362" s="171"/>
      <c r="C362" s="213"/>
      <c r="D362" s="214"/>
      <c r="E362" s="172"/>
      <c r="F362" s="172"/>
      <c r="G362" s="173"/>
      <c r="H362" s="172"/>
      <c r="I362" s="173"/>
      <c r="J362" s="174"/>
      <c r="K362" s="122" t="s">
        <v>39</v>
      </c>
      <c r="L362" s="173"/>
      <c r="M362" s="173"/>
      <c r="N362" s="175"/>
      <c r="O362" s="175"/>
      <c r="P362" s="176">
        <f t="shared" si="20"/>
        <v>0</v>
      </c>
      <c r="Q362" s="174"/>
      <c r="R362" s="177"/>
      <c r="T362" s="167"/>
      <c r="U362" s="167"/>
    </row>
    <row r="363" spans="2:21" s="132" customFormat="1" x14ac:dyDescent="0.25">
      <c r="B363" s="171"/>
      <c r="C363" s="213"/>
      <c r="D363" s="214"/>
      <c r="E363" s="172"/>
      <c r="F363" s="172"/>
      <c r="G363" s="173"/>
      <c r="H363" s="172"/>
      <c r="I363" s="173"/>
      <c r="J363" s="174"/>
      <c r="K363" s="122" t="s">
        <v>39</v>
      </c>
      <c r="L363" s="173"/>
      <c r="M363" s="173"/>
      <c r="N363" s="175"/>
      <c r="O363" s="175"/>
      <c r="P363" s="176">
        <f t="shared" si="20"/>
        <v>0</v>
      </c>
      <c r="Q363" s="174"/>
      <c r="R363" s="177"/>
      <c r="T363" s="167"/>
      <c r="U363" s="167"/>
    </row>
    <row r="364" spans="2:21" s="132" customFormat="1" x14ac:dyDescent="0.25">
      <c r="B364" s="171"/>
      <c r="C364" s="213"/>
      <c r="D364" s="214"/>
      <c r="E364" s="172"/>
      <c r="F364" s="172"/>
      <c r="G364" s="173"/>
      <c r="H364" s="172"/>
      <c r="I364" s="173"/>
      <c r="J364" s="174"/>
      <c r="K364" s="122" t="s">
        <v>39</v>
      </c>
      <c r="L364" s="173"/>
      <c r="M364" s="173"/>
      <c r="N364" s="175"/>
      <c r="O364" s="175"/>
      <c r="P364" s="176">
        <f t="shared" si="20"/>
        <v>0</v>
      </c>
      <c r="Q364" s="174"/>
      <c r="R364" s="177"/>
      <c r="T364" s="167"/>
      <c r="U364" s="167"/>
    </row>
    <row r="365" spans="2:21" s="132" customFormat="1" x14ac:dyDescent="0.25">
      <c r="B365" s="171"/>
      <c r="C365" s="213"/>
      <c r="D365" s="214"/>
      <c r="E365" s="172"/>
      <c r="F365" s="172"/>
      <c r="G365" s="173"/>
      <c r="H365" s="172"/>
      <c r="I365" s="173"/>
      <c r="J365" s="174"/>
      <c r="K365" s="122" t="s">
        <v>39</v>
      </c>
      <c r="L365" s="173"/>
      <c r="M365" s="173"/>
      <c r="N365" s="175"/>
      <c r="O365" s="175"/>
      <c r="P365" s="176">
        <f t="shared" si="20"/>
        <v>0</v>
      </c>
      <c r="Q365" s="174"/>
      <c r="R365" s="177"/>
      <c r="T365" s="167"/>
      <c r="U365" s="167"/>
    </row>
    <row r="366" spans="2:21" s="132" customFormat="1" x14ac:dyDescent="0.25">
      <c r="B366" s="171"/>
      <c r="C366" s="213"/>
      <c r="D366" s="214"/>
      <c r="E366" s="172"/>
      <c r="F366" s="172"/>
      <c r="G366" s="173"/>
      <c r="H366" s="172"/>
      <c r="I366" s="173"/>
      <c r="J366" s="174"/>
      <c r="K366" s="122" t="s">
        <v>39</v>
      </c>
      <c r="L366" s="173"/>
      <c r="M366" s="173"/>
      <c r="N366" s="175"/>
      <c r="O366" s="175"/>
      <c r="P366" s="176">
        <f t="shared" si="20"/>
        <v>0</v>
      </c>
      <c r="Q366" s="174"/>
      <c r="R366" s="177"/>
      <c r="T366" s="167"/>
      <c r="U366" s="167"/>
    </row>
    <row r="367" spans="2:21" s="132" customFormat="1" x14ac:dyDescent="0.25">
      <c r="B367" s="171"/>
      <c r="C367" s="213"/>
      <c r="D367" s="214"/>
      <c r="E367" s="172"/>
      <c r="F367" s="172"/>
      <c r="G367" s="173"/>
      <c r="H367" s="172"/>
      <c r="I367" s="173"/>
      <c r="J367" s="174"/>
      <c r="K367" s="122" t="s">
        <v>39</v>
      </c>
      <c r="L367" s="173"/>
      <c r="M367" s="173"/>
      <c r="N367" s="175"/>
      <c r="O367" s="175"/>
      <c r="P367" s="176">
        <f t="shared" si="20"/>
        <v>0</v>
      </c>
      <c r="Q367" s="174"/>
      <c r="R367" s="177"/>
      <c r="T367" s="167"/>
      <c r="U367" s="167"/>
    </row>
    <row r="368" spans="2:21" s="132" customFormat="1" x14ac:dyDescent="0.25">
      <c r="B368" s="171"/>
      <c r="C368" s="213"/>
      <c r="D368" s="214"/>
      <c r="E368" s="172"/>
      <c r="F368" s="172"/>
      <c r="G368" s="173"/>
      <c r="H368" s="172"/>
      <c r="I368" s="173"/>
      <c r="J368" s="174"/>
      <c r="K368" s="122" t="s">
        <v>39</v>
      </c>
      <c r="L368" s="173"/>
      <c r="M368" s="173"/>
      <c r="N368" s="175"/>
      <c r="O368" s="175"/>
      <c r="P368" s="176">
        <f t="shared" si="20"/>
        <v>0</v>
      </c>
      <c r="Q368" s="174"/>
      <c r="R368" s="177"/>
      <c r="T368" s="167"/>
      <c r="U368" s="167"/>
    </row>
    <row r="369" spans="2:21" s="132" customFormat="1" x14ac:dyDescent="0.25">
      <c r="B369" s="171"/>
      <c r="C369" s="213"/>
      <c r="D369" s="214"/>
      <c r="E369" s="172"/>
      <c r="F369" s="172"/>
      <c r="G369" s="173"/>
      <c r="H369" s="172"/>
      <c r="I369" s="173"/>
      <c r="J369" s="174"/>
      <c r="K369" s="122" t="s">
        <v>39</v>
      </c>
      <c r="L369" s="173"/>
      <c r="M369" s="173"/>
      <c r="N369" s="175"/>
      <c r="O369" s="175"/>
      <c r="P369" s="176">
        <f t="shared" si="20"/>
        <v>0</v>
      </c>
      <c r="Q369" s="174"/>
      <c r="R369" s="177"/>
      <c r="T369" s="167"/>
      <c r="U369" s="167"/>
    </row>
    <row r="370" spans="2:21" s="132" customFormat="1" x14ac:dyDescent="0.25">
      <c r="B370" s="171"/>
      <c r="C370" s="213"/>
      <c r="D370" s="214"/>
      <c r="E370" s="172"/>
      <c r="F370" s="172"/>
      <c r="G370" s="173"/>
      <c r="H370" s="172"/>
      <c r="I370" s="173"/>
      <c r="J370" s="174"/>
      <c r="K370" s="122" t="s">
        <v>39</v>
      </c>
      <c r="L370" s="173"/>
      <c r="M370" s="173"/>
      <c r="N370" s="175"/>
      <c r="O370" s="175"/>
      <c r="P370" s="176">
        <f t="shared" si="20"/>
        <v>0</v>
      </c>
      <c r="Q370" s="174"/>
      <c r="R370" s="177"/>
      <c r="T370" s="167"/>
      <c r="U370" s="167"/>
    </row>
    <row r="371" spans="2:21" s="132" customFormat="1" x14ac:dyDescent="0.25">
      <c r="B371" s="171"/>
      <c r="C371" s="213"/>
      <c r="D371" s="214"/>
      <c r="E371" s="172"/>
      <c r="F371" s="172"/>
      <c r="G371" s="173"/>
      <c r="H371" s="172"/>
      <c r="I371" s="173"/>
      <c r="J371" s="174"/>
      <c r="K371" s="122" t="s">
        <v>39</v>
      </c>
      <c r="L371" s="173"/>
      <c r="M371" s="173"/>
      <c r="N371" s="175"/>
      <c r="O371" s="175"/>
      <c r="P371" s="176">
        <f t="shared" si="20"/>
        <v>0</v>
      </c>
      <c r="Q371" s="174"/>
      <c r="R371" s="177"/>
      <c r="T371" s="167"/>
      <c r="U371" s="167"/>
    </row>
    <row r="372" spans="2:21" s="132" customFormat="1" x14ac:dyDescent="0.25">
      <c r="B372" s="171"/>
      <c r="C372" s="213"/>
      <c r="D372" s="214"/>
      <c r="E372" s="172"/>
      <c r="F372" s="172"/>
      <c r="G372" s="173"/>
      <c r="H372" s="172"/>
      <c r="I372" s="173"/>
      <c r="J372" s="174"/>
      <c r="K372" s="122" t="s">
        <v>39</v>
      </c>
      <c r="L372" s="173"/>
      <c r="M372" s="173"/>
      <c r="N372" s="175"/>
      <c r="O372" s="175"/>
      <c r="P372" s="176">
        <f t="shared" si="20"/>
        <v>0</v>
      </c>
      <c r="Q372" s="174"/>
      <c r="R372" s="177"/>
      <c r="T372" s="167"/>
      <c r="U372" s="167"/>
    </row>
    <row r="373" spans="2:21" s="132" customFormat="1" x14ac:dyDescent="0.25">
      <c r="B373" s="171"/>
      <c r="C373" s="213"/>
      <c r="D373" s="214"/>
      <c r="E373" s="172"/>
      <c r="F373" s="172"/>
      <c r="G373" s="173"/>
      <c r="H373" s="172"/>
      <c r="I373" s="173"/>
      <c r="J373" s="174"/>
      <c r="K373" s="122" t="s">
        <v>39</v>
      </c>
      <c r="L373" s="173"/>
      <c r="M373" s="173"/>
      <c r="N373" s="175"/>
      <c r="O373" s="175"/>
      <c r="P373" s="176">
        <f t="shared" si="20"/>
        <v>0</v>
      </c>
      <c r="Q373" s="174"/>
      <c r="R373" s="177"/>
      <c r="T373" s="167"/>
      <c r="U373" s="167"/>
    </row>
    <row r="374" spans="2:21" s="132" customFormat="1" x14ac:dyDescent="0.25">
      <c r="B374" s="171"/>
      <c r="C374" s="213"/>
      <c r="D374" s="214"/>
      <c r="E374" s="172"/>
      <c r="F374" s="172"/>
      <c r="G374" s="173"/>
      <c r="H374" s="172"/>
      <c r="I374" s="173"/>
      <c r="J374" s="174"/>
      <c r="K374" s="122" t="s">
        <v>39</v>
      </c>
      <c r="L374" s="173"/>
      <c r="M374" s="173"/>
      <c r="N374" s="175"/>
      <c r="O374" s="175"/>
      <c r="P374" s="176">
        <f t="shared" si="20"/>
        <v>0</v>
      </c>
      <c r="Q374" s="174"/>
      <c r="R374" s="177"/>
      <c r="T374" s="167"/>
      <c r="U374" s="167"/>
    </row>
    <row r="375" spans="2:21" s="132" customFormat="1" x14ac:dyDescent="0.25">
      <c r="B375" s="171"/>
      <c r="C375" s="213"/>
      <c r="D375" s="214"/>
      <c r="E375" s="172"/>
      <c r="F375" s="172"/>
      <c r="G375" s="173"/>
      <c r="H375" s="172"/>
      <c r="I375" s="173"/>
      <c r="J375" s="174"/>
      <c r="K375" s="122" t="s">
        <v>39</v>
      </c>
      <c r="L375" s="173"/>
      <c r="M375" s="173"/>
      <c r="N375" s="175"/>
      <c r="O375" s="175"/>
      <c r="P375" s="176">
        <f t="shared" si="20"/>
        <v>0</v>
      </c>
      <c r="Q375" s="174"/>
      <c r="R375" s="177"/>
      <c r="T375" s="167"/>
      <c r="U375" s="167"/>
    </row>
    <row r="376" spans="2:21" s="132" customFormat="1" x14ac:dyDescent="0.25">
      <c r="B376" s="171"/>
      <c r="C376" s="213"/>
      <c r="D376" s="214"/>
      <c r="E376" s="172"/>
      <c r="F376" s="172"/>
      <c r="G376" s="173"/>
      <c r="H376" s="172"/>
      <c r="I376" s="173"/>
      <c r="J376" s="174"/>
      <c r="K376" s="122" t="s">
        <v>39</v>
      </c>
      <c r="L376" s="173"/>
      <c r="M376" s="173"/>
      <c r="N376" s="175"/>
      <c r="O376" s="175"/>
      <c r="P376" s="176">
        <f t="shared" si="20"/>
        <v>0</v>
      </c>
      <c r="Q376" s="174"/>
      <c r="R376" s="177"/>
      <c r="T376" s="167"/>
      <c r="U376" s="167"/>
    </row>
    <row r="377" spans="2:21" s="132" customFormat="1" x14ac:dyDescent="0.25">
      <c r="B377" s="171"/>
      <c r="C377" s="213"/>
      <c r="D377" s="214"/>
      <c r="E377" s="172"/>
      <c r="F377" s="172"/>
      <c r="G377" s="173"/>
      <c r="H377" s="172"/>
      <c r="I377" s="173"/>
      <c r="J377" s="174"/>
      <c r="K377" s="122" t="s">
        <v>39</v>
      </c>
      <c r="L377" s="173"/>
      <c r="M377" s="173"/>
      <c r="N377" s="175"/>
      <c r="O377" s="175"/>
      <c r="P377" s="176">
        <f t="shared" si="20"/>
        <v>0</v>
      </c>
      <c r="Q377" s="174"/>
      <c r="R377" s="177"/>
      <c r="T377" s="167"/>
      <c r="U377" s="167"/>
    </row>
    <row r="378" spans="2:21" s="132" customFormat="1" x14ac:dyDescent="0.25">
      <c r="B378" s="171"/>
      <c r="C378" s="213"/>
      <c r="D378" s="214"/>
      <c r="E378" s="172"/>
      <c r="F378" s="172"/>
      <c r="G378" s="173"/>
      <c r="H378" s="172"/>
      <c r="I378" s="173"/>
      <c r="J378" s="174"/>
      <c r="K378" s="122" t="s">
        <v>39</v>
      </c>
      <c r="L378" s="173"/>
      <c r="M378" s="173"/>
      <c r="N378" s="175"/>
      <c r="O378" s="175"/>
      <c r="P378" s="176">
        <f t="shared" si="20"/>
        <v>0</v>
      </c>
      <c r="Q378" s="174"/>
      <c r="R378" s="177"/>
      <c r="T378" s="167"/>
      <c r="U378" s="167"/>
    </row>
    <row r="379" spans="2:21" s="132" customFormat="1" x14ac:dyDescent="0.25">
      <c r="B379" s="171"/>
      <c r="C379" s="213"/>
      <c r="D379" s="214"/>
      <c r="E379" s="172"/>
      <c r="F379" s="172"/>
      <c r="G379" s="173"/>
      <c r="H379" s="172"/>
      <c r="I379" s="173"/>
      <c r="J379" s="174"/>
      <c r="K379" s="122" t="s">
        <v>39</v>
      </c>
      <c r="L379" s="173"/>
      <c r="M379" s="173"/>
      <c r="N379" s="175"/>
      <c r="O379" s="175"/>
      <c r="P379" s="176">
        <f t="shared" si="20"/>
        <v>0</v>
      </c>
      <c r="Q379" s="174"/>
      <c r="R379" s="177"/>
      <c r="T379" s="167"/>
      <c r="U379" s="167"/>
    </row>
    <row r="380" spans="2:21" s="132" customFormat="1" x14ac:dyDescent="0.25">
      <c r="B380" s="171"/>
      <c r="C380" s="213"/>
      <c r="D380" s="214"/>
      <c r="E380" s="172"/>
      <c r="F380" s="172"/>
      <c r="G380" s="173"/>
      <c r="H380" s="172"/>
      <c r="I380" s="173"/>
      <c r="J380" s="174"/>
      <c r="K380" s="122" t="s">
        <v>39</v>
      </c>
      <c r="L380" s="173"/>
      <c r="M380" s="173"/>
      <c r="N380" s="175"/>
      <c r="O380" s="175"/>
      <c r="P380" s="176">
        <f t="shared" si="20"/>
        <v>0</v>
      </c>
      <c r="Q380" s="174"/>
      <c r="R380" s="177"/>
      <c r="T380" s="167"/>
      <c r="U380" s="167"/>
    </row>
    <row r="381" spans="2:21" s="132" customFormat="1" x14ac:dyDescent="0.25">
      <c r="B381" s="171"/>
      <c r="C381" s="213"/>
      <c r="D381" s="214"/>
      <c r="E381" s="172"/>
      <c r="F381" s="172"/>
      <c r="G381" s="173"/>
      <c r="H381" s="172"/>
      <c r="I381" s="173"/>
      <c r="J381" s="174"/>
      <c r="K381" s="122" t="s">
        <v>39</v>
      </c>
      <c r="L381" s="173"/>
      <c r="M381" s="173"/>
      <c r="N381" s="175"/>
      <c r="O381" s="175"/>
      <c r="P381" s="176">
        <f t="shared" si="20"/>
        <v>0</v>
      </c>
      <c r="Q381" s="174"/>
      <c r="R381" s="177"/>
      <c r="T381" s="167"/>
      <c r="U381" s="167"/>
    </row>
    <row r="382" spans="2:21" s="132" customFormat="1" x14ac:dyDescent="0.25">
      <c r="B382" s="171"/>
      <c r="C382" s="213"/>
      <c r="D382" s="214"/>
      <c r="E382" s="172"/>
      <c r="F382" s="172"/>
      <c r="G382" s="173"/>
      <c r="H382" s="172"/>
      <c r="I382" s="173"/>
      <c r="J382" s="174"/>
      <c r="K382" s="122" t="s">
        <v>39</v>
      </c>
      <c r="L382" s="173"/>
      <c r="M382" s="173"/>
      <c r="N382" s="175"/>
      <c r="O382" s="175"/>
      <c r="P382" s="176">
        <f t="shared" si="20"/>
        <v>0</v>
      </c>
      <c r="Q382" s="174"/>
      <c r="R382" s="177"/>
      <c r="T382" s="167"/>
      <c r="U382" s="167"/>
    </row>
    <row r="383" spans="2:21" s="132" customFormat="1" x14ac:dyDescent="0.25">
      <c r="B383" s="171"/>
      <c r="C383" s="213"/>
      <c r="D383" s="214"/>
      <c r="E383" s="172"/>
      <c r="F383" s="172"/>
      <c r="G383" s="173"/>
      <c r="H383" s="172"/>
      <c r="I383" s="173"/>
      <c r="J383" s="174"/>
      <c r="K383" s="122" t="s">
        <v>39</v>
      </c>
      <c r="L383" s="173"/>
      <c r="M383" s="173"/>
      <c r="N383" s="175"/>
      <c r="O383" s="175"/>
      <c r="P383" s="176">
        <f t="shared" si="20"/>
        <v>0</v>
      </c>
      <c r="Q383" s="174"/>
      <c r="R383" s="177"/>
      <c r="T383" s="167"/>
      <c r="U383" s="167"/>
    </row>
    <row r="384" spans="2:21" s="132" customFormat="1" x14ac:dyDescent="0.25">
      <c r="B384" s="171"/>
      <c r="C384" s="213"/>
      <c r="D384" s="214"/>
      <c r="E384" s="172"/>
      <c r="F384" s="172"/>
      <c r="G384" s="173"/>
      <c r="H384" s="172"/>
      <c r="I384" s="173"/>
      <c r="J384" s="174"/>
      <c r="K384" s="122" t="s">
        <v>39</v>
      </c>
      <c r="L384" s="173"/>
      <c r="M384" s="173"/>
      <c r="N384" s="175"/>
      <c r="O384" s="175"/>
      <c r="P384" s="176">
        <f t="shared" si="20"/>
        <v>0</v>
      </c>
      <c r="Q384" s="174"/>
      <c r="R384" s="177"/>
      <c r="T384" s="167"/>
      <c r="U384" s="167"/>
    </row>
    <row r="385" spans="2:21" s="132" customFormat="1" x14ac:dyDescent="0.25">
      <c r="B385" s="171"/>
      <c r="C385" s="213"/>
      <c r="D385" s="214"/>
      <c r="E385" s="172"/>
      <c r="F385" s="172"/>
      <c r="G385" s="173"/>
      <c r="H385" s="172"/>
      <c r="I385" s="173"/>
      <c r="J385" s="174"/>
      <c r="K385" s="122" t="s">
        <v>39</v>
      </c>
      <c r="L385" s="173"/>
      <c r="M385" s="173"/>
      <c r="N385" s="175"/>
      <c r="O385" s="175"/>
      <c r="P385" s="176">
        <f t="shared" si="20"/>
        <v>0</v>
      </c>
      <c r="Q385" s="174"/>
      <c r="R385" s="177"/>
      <c r="T385" s="167"/>
      <c r="U385" s="167"/>
    </row>
    <row r="386" spans="2:21" s="132" customFormat="1" x14ac:dyDescent="0.25">
      <c r="B386" s="171"/>
      <c r="C386" s="213"/>
      <c r="D386" s="214"/>
      <c r="E386" s="172"/>
      <c r="F386" s="172"/>
      <c r="G386" s="173"/>
      <c r="H386" s="172"/>
      <c r="I386" s="173"/>
      <c r="J386" s="174"/>
      <c r="K386" s="122" t="s">
        <v>39</v>
      </c>
      <c r="L386" s="173"/>
      <c r="M386" s="173"/>
      <c r="N386" s="175"/>
      <c r="O386" s="175"/>
      <c r="P386" s="176">
        <f t="shared" si="20"/>
        <v>0</v>
      </c>
      <c r="Q386" s="174"/>
      <c r="R386" s="177"/>
      <c r="T386" s="167"/>
      <c r="U386" s="167"/>
    </row>
    <row r="387" spans="2:21" s="132" customFormat="1" x14ac:dyDescent="0.25">
      <c r="B387" s="171"/>
      <c r="C387" s="213"/>
      <c r="D387" s="214"/>
      <c r="E387" s="172"/>
      <c r="F387" s="172"/>
      <c r="G387" s="173"/>
      <c r="H387" s="172"/>
      <c r="I387" s="173"/>
      <c r="J387" s="174"/>
      <c r="K387" s="122" t="s">
        <v>39</v>
      </c>
      <c r="L387" s="173"/>
      <c r="M387" s="173"/>
      <c r="N387" s="175"/>
      <c r="O387" s="175"/>
      <c r="P387" s="176">
        <f t="shared" si="20"/>
        <v>0</v>
      </c>
      <c r="Q387" s="174"/>
      <c r="R387" s="177"/>
      <c r="T387" s="167"/>
      <c r="U387" s="167"/>
    </row>
    <row r="388" spans="2:21" s="132" customFormat="1" x14ac:dyDescent="0.25">
      <c r="B388" s="171"/>
      <c r="C388" s="213"/>
      <c r="D388" s="214"/>
      <c r="E388" s="172"/>
      <c r="F388" s="172"/>
      <c r="G388" s="173"/>
      <c r="H388" s="172"/>
      <c r="I388" s="173"/>
      <c r="J388" s="174"/>
      <c r="K388" s="122" t="s">
        <v>39</v>
      </c>
      <c r="L388" s="173"/>
      <c r="M388" s="173"/>
      <c r="N388" s="175"/>
      <c r="O388" s="175"/>
      <c r="P388" s="176">
        <f t="shared" si="20"/>
        <v>0</v>
      </c>
      <c r="Q388" s="174"/>
      <c r="R388" s="177"/>
      <c r="T388" s="167"/>
      <c r="U388" s="167"/>
    </row>
    <row r="389" spans="2:21" s="132" customFormat="1" x14ac:dyDescent="0.25">
      <c r="B389" s="171"/>
      <c r="C389" s="213"/>
      <c r="D389" s="214"/>
      <c r="E389" s="172"/>
      <c r="F389" s="172"/>
      <c r="G389" s="173"/>
      <c r="H389" s="172"/>
      <c r="I389" s="173"/>
      <c r="J389" s="174"/>
      <c r="K389" s="122" t="s">
        <v>39</v>
      </c>
      <c r="L389" s="173"/>
      <c r="M389" s="173"/>
      <c r="N389" s="175"/>
      <c r="O389" s="175"/>
      <c r="P389" s="176">
        <f t="shared" si="20"/>
        <v>0</v>
      </c>
      <c r="Q389" s="174"/>
      <c r="R389" s="177"/>
      <c r="T389" s="167"/>
      <c r="U389" s="167"/>
    </row>
    <row r="390" spans="2:21" s="132" customFormat="1" x14ac:dyDescent="0.25">
      <c r="B390" s="171"/>
      <c r="C390" s="213"/>
      <c r="D390" s="214"/>
      <c r="E390" s="172"/>
      <c r="F390" s="172"/>
      <c r="G390" s="173"/>
      <c r="H390" s="172"/>
      <c r="I390" s="173"/>
      <c r="J390" s="174"/>
      <c r="K390" s="122" t="s">
        <v>39</v>
      </c>
      <c r="L390" s="173"/>
      <c r="M390" s="173"/>
      <c r="N390" s="175"/>
      <c r="O390" s="175"/>
      <c r="P390" s="176">
        <f t="shared" si="20"/>
        <v>0</v>
      </c>
      <c r="Q390" s="174"/>
      <c r="R390" s="177"/>
      <c r="T390" s="167"/>
      <c r="U390" s="167"/>
    </row>
    <row r="391" spans="2:21" s="132" customFormat="1" x14ac:dyDescent="0.25">
      <c r="B391" s="171"/>
      <c r="C391" s="213"/>
      <c r="D391" s="214"/>
      <c r="E391" s="172"/>
      <c r="F391" s="172"/>
      <c r="G391" s="173"/>
      <c r="H391" s="172"/>
      <c r="I391" s="173"/>
      <c r="J391" s="174"/>
      <c r="K391" s="122" t="s">
        <v>39</v>
      </c>
      <c r="L391" s="173"/>
      <c r="M391" s="173"/>
      <c r="N391" s="175"/>
      <c r="O391" s="175"/>
      <c r="P391" s="176">
        <f t="shared" si="20"/>
        <v>0</v>
      </c>
      <c r="Q391" s="174"/>
      <c r="R391" s="177"/>
      <c r="T391" s="167"/>
      <c r="U391" s="167"/>
    </row>
    <row r="392" spans="2:21" s="132" customFormat="1" x14ac:dyDescent="0.25">
      <c r="B392" s="171"/>
      <c r="C392" s="213"/>
      <c r="D392" s="214"/>
      <c r="E392" s="172"/>
      <c r="F392" s="172"/>
      <c r="G392" s="173"/>
      <c r="H392" s="172"/>
      <c r="I392" s="173"/>
      <c r="J392" s="174"/>
      <c r="K392" s="122" t="s">
        <v>39</v>
      </c>
      <c r="L392" s="173"/>
      <c r="M392" s="173"/>
      <c r="N392" s="175"/>
      <c r="O392" s="175"/>
      <c r="P392" s="176">
        <f t="shared" si="20"/>
        <v>0</v>
      </c>
      <c r="Q392" s="174"/>
      <c r="R392" s="177"/>
      <c r="T392" s="167"/>
      <c r="U392" s="167"/>
    </row>
    <row r="393" spans="2:21" s="132" customFormat="1" x14ac:dyDescent="0.25">
      <c r="B393" s="171"/>
      <c r="C393" s="213"/>
      <c r="D393" s="214"/>
      <c r="E393" s="172"/>
      <c r="F393" s="172"/>
      <c r="G393" s="173"/>
      <c r="H393" s="172"/>
      <c r="I393" s="173"/>
      <c r="J393" s="174"/>
      <c r="K393" s="122" t="s">
        <v>39</v>
      </c>
      <c r="L393" s="173"/>
      <c r="M393" s="173"/>
      <c r="N393" s="175"/>
      <c r="O393" s="175"/>
      <c r="P393" s="176">
        <f t="shared" si="20"/>
        <v>0</v>
      </c>
      <c r="Q393" s="174"/>
      <c r="R393" s="177"/>
      <c r="T393" s="167"/>
      <c r="U393" s="167"/>
    </row>
    <row r="394" spans="2:21" s="132" customFormat="1" x14ac:dyDescent="0.25">
      <c r="B394" s="171"/>
      <c r="C394" s="213"/>
      <c r="D394" s="214"/>
      <c r="E394" s="172"/>
      <c r="F394" s="172"/>
      <c r="G394" s="173"/>
      <c r="H394" s="172"/>
      <c r="I394" s="173"/>
      <c r="J394" s="174"/>
      <c r="K394" s="122" t="s">
        <v>39</v>
      </c>
      <c r="L394" s="173"/>
      <c r="M394" s="173"/>
      <c r="N394" s="175"/>
      <c r="O394" s="175"/>
      <c r="P394" s="176">
        <f t="shared" si="20"/>
        <v>0</v>
      </c>
      <c r="Q394" s="174"/>
      <c r="R394" s="177"/>
      <c r="T394" s="167"/>
      <c r="U394" s="167"/>
    </row>
    <row r="395" spans="2:21" s="132" customFormat="1" x14ac:dyDescent="0.25">
      <c r="B395" s="171"/>
      <c r="C395" s="213"/>
      <c r="D395" s="214"/>
      <c r="E395" s="172"/>
      <c r="F395" s="172"/>
      <c r="G395" s="173"/>
      <c r="H395" s="172"/>
      <c r="I395" s="173"/>
      <c r="J395" s="174"/>
      <c r="K395" s="122" t="s">
        <v>39</v>
      </c>
      <c r="L395" s="173"/>
      <c r="M395" s="173"/>
      <c r="N395" s="175"/>
      <c r="O395" s="175"/>
      <c r="P395" s="176">
        <f t="shared" si="20"/>
        <v>0</v>
      </c>
      <c r="Q395" s="174"/>
      <c r="R395" s="177"/>
      <c r="T395" s="167"/>
      <c r="U395" s="167"/>
    </row>
    <row r="396" spans="2:21" s="132" customFormat="1" x14ac:dyDescent="0.25">
      <c r="B396" s="171"/>
      <c r="C396" s="213"/>
      <c r="D396" s="214"/>
      <c r="E396" s="172"/>
      <c r="F396" s="172"/>
      <c r="G396" s="173"/>
      <c r="H396" s="172"/>
      <c r="I396" s="173"/>
      <c r="J396" s="174"/>
      <c r="K396" s="122" t="s">
        <v>39</v>
      </c>
      <c r="L396" s="173"/>
      <c r="M396" s="173"/>
      <c r="N396" s="175"/>
      <c r="O396" s="175"/>
      <c r="P396" s="176">
        <f t="shared" si="20"/>
        <v>0</v>
      </c>
      <c r="Q396" s="174"/>
      <c r="R396" s="177"/>
      <c r="T396" s="167"/>
      <c r="U396" s="167"/>
    </row>
    <row r="397" spans="2:21" s="132" customFormat="1" x14ac:dyDescent="0.25">
      <c r="B397" s="171"/>
      <c r="C397" s="213"/>
      <c r="D397" s="214"/>
      <c r="E397" s="172"/>
      <c r="F397" s="172"/>
      <c r="G397" s="173"/>
      <c r="H397" s="172"/>
      <c r="I397" s="173"/>
      <c r="J397" s="174"/>
      <c r="K397" s="122" t="s">
        <v>39</v>
      </c>
      <c r="L397" s="173"/>
      <c r="M397" s="173"/>
      <c r="N397" s="175"/>
      <c r="O397" s="175"/>
      <c r="P397" s="176">
        <f t="shared" si="20"/>
        <v>0</v>
      </c>
      <c r="Q397" s="174"/>
      <c r="R397" s="177"/>
      <c r="T397" s="167"/>
      <c r="U397" s="167"/>
    </row>
    <row r="398" spans="2:21" s="132" customFormat="1" x14ac:dyDescent="0.25">
      <c r="B398" s="171"/>
      <c r="C398" s="213"/>
      <c r="D398" s="214"/>
      <c r="E398" s="172"/>
      <c r="F398" s="172"/>
      <c r="G398" s="173"/>
      <c r="H398" s="172"/>
      <c r="I398" s="173"/>
      <c r="J398" s="174"/>
      <c r="K398" s="122" t="s">
        <v>39</v>
      </c>
      <c r="L398" s="173"/>
      <c r="M398" s="173"/>
      <c r="N398" s="175"/>
      <c r="O398" s="175"/>
      <c r="P398" s="176">
        <f t="shared" si="20"/>
        <v>0</v>
      </c>
      <c r="Q398" s="174"/>
      <c r="R398" s="177"/>
      <c r="T398" s="167"/>
      <c r="U398" s="167"/>
    </row>
    <row r="399" spans="2:21" s="132" customFormat="1" x14ac:dyDescent="0.25">
      <c r="B399" s="171"/>
      <c r="C399" s="213"/>
      <c r="D399" s="214"/>
      <c r="E399" s="172"/>
      <c r="F399" s="172"/>
      <c r="G399" s="173"/>
      <c r="H399" s="172"/>
      <c r="I399" s="173"/>
      <c r="J399" s="174"/>
      <c r="K399" s="122" t="s">
        <v>39</v>
      </c>
      <c r="L399" s="173"/>
      <c r="M399" s="173"/>
      <c r="N399" s="175"/>
      <c r="O399" s="175"/>
      <c r="P399" s="176">
        <f t="shared" si="20"/>
        <v>0</v>
      </c>
      <c r="Q399" s="174"/>
      <c r="R399" s="177"/>
      <c r="T399" s="167"/>
      <c r="U399" s="167"/>
    </row>
    <row r="400" spans="2:21" s="132" customFormat="1" x14ac:dyDescent="0.25">
      <c r="B400" s="171"/>
      <c r="C400" s="213"/>
      <c r="D400" s="214"/>
      <c r="E400" s="172"/>
      <c r="F400" s="172"/>
      <c r="G400" s="173"/>
      <c r="H400" s="172"/>
      <c r="I400" s="173"/>
      <c r="J400" s="174"/>
      <c r="K400" s="122" t="s">
        <v>39</v>
      </c>
      <c r="L400" s="173"/>
      <c r="M400" s="173"/>
      <c r="N400" s="175"/>
      <c r="O400" s="175"/>
      <c r="P400" s="176">
        <f t="shared" si="20"/>
        <v>0</v>
      </c>
      <c r="Q400" s="174"/>
      <c r="R400" s="177"/>
      <c r="T400" s="167"/>
      <c r="U400" s="167"/>
    </row>
    <row r="401" spans="2:21" s="132" customFormat="1" x14ac:dyDescent="0.25">
      <c r="B401" s="171"/>
      <c r="C401" s="213"/>
      <c r="D401" s="214"/>
      <c r="E401" s="172"/>
      <c r="F401" s="172"/>
      <c r="G401" s="173"/>
      <c r="H401" s="172"/>
      <c r="I401" s="173"/>
      <c r="J401" s="174"/>
      <c r="K401" s="122" t="s">
        <v>39</v>
      </c>
      <c r="L401" s="173"/>
      <c r="M401" s="173"/>
      <c r="N401" s="175"/>
      <c r="O401" s="175"/>
      <c r="P401" s="176">
        <f t="shared" si="20"/>
        <v>0</v>
      </c>
      <c r="Q401" s="174"/>
      <c r="R401" s="177"/>
      <c r="T401" s="167"/>
      <c r="U401" s="167"/>
    </row>
    <row r="402" spans="2:21" s="132" customFormat="1" x14ac:dyDescent="0.25">
      <c r="B402" s="171"/>
      <c r="C402" s="213"/>
      <c r="D402" s="214"/>
      <c r="E402" s="172"/>
      <c r="F402" s="172"/>
      <c r="G402" s="173"/>
      <c r="H402" s="172"/>
      <c r="I402" s="173"/>
      <c r="J402" s="174"/>
      <c r="K402" s="122" t="s">
        <v>39</v>
      </c>
      <c r="L402" s="173"/>
      <c r="M402" s="173"/>
      <c r="N402" s="175"/>
      <c r="O402" s="175"/>
      <c r="P402" s="176">
        <f t="shared" si="20"/>
        <v>0</v>
      </c>
      <c r="Q402" s="174"/>
      <c r="R402" s="177"/>
      <c r="T402" s="167"/>
      <c r="U402" s="167"/>
    </row>
    <row r="403" spans="2:21" s="132" customFormat="1" x14ac:dyDescent="0.25">
      <c r="B403" s="171"/>
      <c r="C403" s="213"/>
      <c r="D403" s="214"/>
      <c r="E403" s="172"/>
      <c r="F403" s="172"/>
      <c r="G403" s="173"/>
      <c r="H403" s="172"/>
      <c r="I403" s="173"/>
      <c r="J403" s="174"/>
      <c r="K403" s="122" t="s">
        <v>39</v>
      </c>
      <c r="L403" s="173"/>
      <c r="M403" s="173"/>
      <c r="N403" s="175"/>
      <c r="O403" s="175"/>
      <c r="P403" s="176">
        <f t="shared" si="20"/>
        <v>0</v>
      </c>
      <c r="Q403" s="174"/>
      <c r="R403" s="177"/>
      <c r="T403" s="167"/>
      <c r="U403" s="167"/>
    </row>
    <row r="404" spans="2:21" s="132" customFormat="1" x14ac:dyDescent="0.25">
      <c r="B404" s="171"/>
      <c r="C404" s="213"/>
      <c r="D404" s="214"/>
      <c r="E404" s="172"/>
      <c r="F404" s="172"/>
      <c r="G404" s="173"/>
      <c r="H404" s="172"/>
      <c r="I404" s="173"/>
      <c r="J404" s="174"/>
      <c r="K404" s="122" t="s">
        <v>39</v>
      </c>
      <c r="L404" s="173"/>
      <c r="M404" s="173"/>
      <c r="N404" s="175"/>
      <c r="O404" s="175"/>
      <c r="P404" s="176">
        <f t="shared" si="20"/>
        <v>0</v>
      </c>
      <c r="Q404" s="174"/>
      <c r="R404" s="177"/>
      <c r="T404" s="167"/>
      <c r="U404" s="167"/>
    </row>
    <row r="405" spans="2:21" s="132" customFormat="1" x14ac:dyDescent="0.25">
      <c r="B405" s="171"/>
      <c r="C405" s="213"/>
      <c r="D405" s="214"/>
      <c r="E405" s="172"/>
      <c r="F405" s="172"/>
      <c r="G405" s="173"/>
      <c r="H405" s="172"/>
      <c r="I405" s="173"/>
      <c r="J405" s="174"/>
      <c r="K405" s="122" t="s">
        <v>39</v>
      </c>
      <c r="L405" s="173"/>
      <c r="M405" s="173"/>
      <c r="N405" s="175"/>
      <c r="O405" s="175"/>
      <c r="P405" s="176">
        <f t="shared" si="20"/>
        <v>0</v>
      </c>
      <c r="Q405" s="174"/>
      <c r="R405" s="177"/>
      <c r="T405" s="167"/>
      <c r="U405" s="167"/>
    </row>
    <row r="406" spans="2:21" s="132" customFormat="1" x14ac:dyDescent="0.25">
      <c r="B406" s="171"/>
      <c r="C406" s="213"/>
      <c r="D406" s="214"/>
      <c r="E406" s="172"/>
      <c r="F406" s="172"/>
      <c r="G406" s="173"/>
      <c r="H406" s="172"/>
      <c r="I406" s="173"/>
      <c r="J406" s="174"/>
      <c r="K406" s="122" t="s">
        <v>39</v>
      </c>
      <c r="L406" s="173"/>
      <c r="M406" s="173"/>
      <c r="N406" s="175"/>
      <c r="O406" s="175"/>
      <c r="P406" s="176">
        <f t="shared" si="20"/>
        <v>0</v>
      </c>
      <c r="Q406" s="174"/>
      <c r="R406" s="177"/>
      <c r="T406" s="167"/>
      <c r="U406" s="167"/>
    </row>
    <row r="407" spans="2:21" s="132" customFormat="1" x14ac:dyDescent="0.25">
      <c r="B407" s="171"/>
      <c r="C407" s="213"/>
      <c r="D407" s="214"/>
      <c r="E407" s="172"/>
      <c r="F407" s="172"/>
      <c r="G407" s="173"/>
      <c r="H407" s="172"/>
      <c r="I407" s="173"/>
      <c r="J407" s="174"/>
      <c r="K407" s="122" t="s">
        <v>39</v>
      </c>
      <c r="L407" s="173"/>
      <c r="M407" s="173"/>
      <c r="N407" s="175"/>
      <c r="O407" s="175"/>
      <c r="P407" s="176">
        <f t="shared" si="20"/>
        <v>0</v>
      </c>
      <c r="Q407" s="174"/>
      <c r="R407" s="177"/>
      <c r="T407" s="167"/>
      <c r="U407" s="167"/>
    </row>
    <row r="408" spans="2:21" s="132" customFormat="1" x14ac:dyDescent="0.25">
      <c r="B408" s="171"/>
      <c r="C408" s="213"/>
      <c r="D408" s="214"/>
      <c r="E408" s="172"/>
      <c r="F408" s="172"/>
      <c r="G408" s="173"/>
      <c r="H408" s="172"/>
      <c r="I408" s="173"/>
      <c r="J408" s="174"/>
      <c r="K408" s="122" t="s">
        <v>39</v>
      </c>
      <c r="L408" s="173"/>
      <c r="M408" s="173"/>
      <c r="N408" s="175"/>
      <c r="O408" s="175"/>
      <c r="P408" s="176">
        <f t="shared" si="20"/>
        <v>0</v>
      </c>
      <c r="Q408" s="174"/>
      <c r="R408" s="177"/>
      <c r="T408" s="167"/>
      <c r="U408" s="167"/>
    </row>
    <row r="409" spans="2:21" s="132" customFormat="1" x14ac:dyDescent="0.25">
      <c r="B409" s="171"/>
      <c r="C409" s="213"/>
      <c r="D409" s="214"/>
      <c r="E409" s="172"/>
      <c r="F409" s="172"/>
      <c r="G409" s="173"/>
      <c r="H409" s="172"/>
      <c r="I409" s="173"/>
      <c r="J409" s="174"/>
      <c r="K409" s="122" t="s">
        <v>39</v>
      </c>
      <c r="L409" s="173"/>
      <c r="M409" s="173"/>
      <c r="N409" s="175"/>
      <c r="O409" s="175"/>
      <c r="P409" s="176">
        <f t="shared" si="20"/>
        <v>0</v>
      </c>
      <c r="Q409" s="174"/>
      <c r="R409" s="177"/>
      <c r="T409" s="167"/>
      <c r="U409" s="167"/>
    </row>
    <row r="410" spans="2:21" s="132" customFormat="1" x14ac:dyDescent="0.25">
      <c r="B410" s="171"/>
      <c r="C410" s="213"/>
      <c r="D410" s="214"/>
      <c r="E410" s="172"/>
      <c r="F410" s="172"/>
      <c r="G410" s="173"/>
      <c r="H410" s="172"/>
      <c r="I410" s="173"/>
      <c r="J410" s="174"/>
      <c r="K410" s="122" t="s">
        <v>39</v>
      </c>
      <c r="L410" s="173"/>
      <c r="M410" s="173"/>
      <c r="N410" s="175"/>
      <c r="O410" s="175"/>
      <c r="P410" s="176">
        <f t="shared" si="20"/>
        <v>0</v>
      </c>
      <c r="Q410" s="174"/>
      <c r="R410" s="177"/>
      <c r="T410" s="167"/>
      <c r="U410" s="167"/>
    </row>
    <row r="411" spans="2:21" s="132" customFormat="1" x14ac:dyDescent="0.25">
      <c r="B411" s="171"/>
      <c r="C411" s="213"/>
      <c r="D411" s="214"/>
      <c r="E411" s="172"/>
      <c r="F411" s="172"/>
      <c r="G411" s="173"/>
      <c r="H411" s="172"/>
      <c r="I411" s="173"/>
      <c r="J411" s="174"/>
      <c r="K411" s="122" t="s">
        <v>39</v>
      </c>
      <c r="L411" s="173"/>
      <c r="M411" s="173"/>
      <c r="N411" s="175"/>
      <c r="O411" s="175"/>
      <c r="P411" s="176">
        <f t="shared" si="20"/>
        <v>0</v>
      </c>
      <c r="Q411" s="174"/>
      <c r="R411" s="177"/>
      <c r="T411" s="167"/>
      <c r="U411" s="167"/>
    </row>
    <row r="412" spans="2:21" s="132" customFormat="1" x14ac:dyDescent="0.25">
      <c r="B412" s="171"/>
      <c r="C412" s="213"/>
      <c r="D412" s="214"/>
      <c r="E412" s="172"/>
      <c r="F412" s="172"/>
      <c r="G412" s="173"/>
      <c r="H412" s="172"/>
      <c r="I412" s="173"/>
      <c r="J412" s="174"/>
      <c r="K412" s="122" t="s">
        <v>39</v>
      </c>
      <c r="L412" s="173"/>
      <c r="M412" s="173"/>
      <c r="N412" s="175"/>
      <c r="O412" s="175"/>
      <c r="P412" s="176">
        <f t="shared" si="20"/>
        <v>0</v>
      </c>
      <c r="Q412" s="174"/>
      <c r="R412" s="177"/>
      <c r="T412" s="167"/>
      <c r="U412" s="167"/>
    </row>
    <row r="413" spans="2:21" s="132" customFormat="1" x14ac:dyDescent="0.25">
      <c r="B413" s="171"/>
      <c r="C413" s="213"/>
      <c r="D413" s="214"/>
      <c r="E413" s="172"/>
      <c r="F413" s="172"/>
      <c r="G413" s="173"/>
      <c r="H413" s="172"/>
      <c r="I413" s="173"/>
      <c r="J413" s="174"/>
      <c r="K413" s="122" t="s">
        <v>39</v>
      </c>
      <c r="L413" s="173"/>
      <c r="M413" s="173"/>
      <c r="N413" s="175"/>
      <c r="O413" s="175"/>
      <c r="P413" s="176">
        <f t="shared" si="20"/>
        <v>0</v>
      </c>
      <c r="Q413" s="174"/>
      <c r="R413" s="177"/>
      <c r="T413" s="167"/>
      <c r="U413" s="167"/>
    </row>
    <row r="414" spans="2:21" s="132" customFormat="1" x14ac:dyDescent="0.25">
      <c r="B414" s="171"/>
      <c r="C414" s="213"/>
      <c r="D414" s="214"/>
      <c r="E414" s="172"/>
      <c r="F414" s="172"/>
      <c r="G414" s="173"/>
      <c r="H414" s="172"/>
      <c r="I414" s="173"/>
      <c r="J414" s="174"/>
      <c r="K414" s="122" t="s">
        <v>39</v>
      </c>
      <c r="L414" s="173"/>
      <c r="M414" s="173"/>
      <c r="N414" s="175"/>
      <c r="O414" s="175"/>
      <c r="P414" s="176">
        <f t="shared" si="20"/>
        <v>0</v>
      </c>
      <c r="Q414" s="174"/>
      <c r="R414" s="177"/>
      <c r="T414" s="167"/>
      <c r="U414" s="167"/>
    </row>
    <row r="415" spans="2:21" s="132" customFormat="1" x14ac:dyDescent="0.25">
      <c r="B415" s="171"/>
      <c r="C415" s="213"/>
      <c r="D415" s="214"/>
      <c r="E415" s="172"/>
      <c r="F415" s="172"/>
      <c r="G415" s="173"/>
      <c r="H415" s="172"/>
      <c r="I415" s="173"/>
      <c r="J415" s="174"/>
      <c r="K415" s="122" t="s">
        <v>39</v>
      </c>
      <c r="L415" s="173"/>
      <c r="M415" s="173"/>
      <c r="N415" s="175"/>
      <c r="O415" s="175"/>
      <c r="P415" s="176">
        <f t="shared" si="20"/>
        <v>0</v>
      </c>
      <c r="Q415" s="174"/>
      <c r="R415" s="177"/>
      <c r="T415" s="167"/>
      <c r="U415" s="167"/>
    </row>
    <row r="416" spans="2:21" s="132" customFormat="1" x14ac:dyDescent="0.25">
      <c r="B416" s="171"/>
      <c r="C416" s="213"/>
      <c r="D416" s="214"/>
      <c r="E416" s="172"/>
      <c r="F416" s="172"/>
      <c r="G416" s="173"/>
      <c r="H416" s="172"/>
      <c r="I416" s="173"/>
      <c r="J416" s="174"/>
      <c r="K416" s="122" t="s">
        <v>39</v>
      </c>
      <c r="L416" s="173"/>
      <c r="M416" s="173"/>
      <c r="N416" s="175"/>
      <c r="O416" s="175"/>
      <c r="P416" s="176">
        <f t="shared" si="20"/>
        <v>0</v>
      </c>
      <c r="Q416" s="174"/>
      <c r="R416" s="177"/>
      <c r="T416" s="167"/>
      <c r="U416" s="167"/>
    </row>
    <row r="417" spans="2:21" s="132" customFormat="1" x14ac:dyDescent="0.25">
      <c r="B417" s="171"/>
      <c r="C417" s="213"/>
      <c r="D417" s="214"/>
      <c r="E417" s="172"/>
      <c r="F417" s="172"/>
      <c r="G417" s="173"/>
      <c r="H417" s="172"/>
      <c r="I417" s="173"/>
      <c r="J417" s="174"/>
      <c r="K417" s="122" t="s">
        <v>39</v>
      </c>
      <c r="L417" s="173"/>
      <c r="M417" s="173"/>
      <c r="N417" s="175"/>
      <c r="O417" s="175"/>
      <c r="P417" s="176">
        <f t="shared" si="20"/>
        <v>0</v>
      </c>
      <c r="Q417" s="174"/>
      <c r="R417" s="177"/>
      <c r="T417" s="167"/>
      <c r="U417" s="167"/>
    </row>
    <row r="418" spans="2:21" s="132" customFormat="1" x14ac:dyDescent="0.25">
      <c r="B418" s="171"/>
      <c r="C418" s="213"/>
      <c r="D418" s="214"/>
      <c r="E418" s="172"/>
      <c r="F418" s="172"/>
      <c r="G418" s="173"/>
      <c r="H418" s="172"/>
      <c r="I418" s="173"/>
      <c r="J418" s="174"/>
      <c r="K418" s="122" t="s">
        <v>39</v>
      </c>
      <c r="L418" s="173"/>
      <c r="M418" s="173"/>
      <c r="N418" s="175"/>
      <c r="O418" s="175"/>
      <c r="P418" s="176">
        <f t="shared" si="20"/>
        <v>0</v>
      </c>
      <c r="Q418" s="174"/>
      <c r="R418" s="177"/>
      <c r="T418" s="167"/>
      <c r="U418" s="167"/>
    </row>
    <row r="419" spans="2:21" s="132" customFormat="1" x14ac:dyDescent="0.25">
      <c r="B419" s="171"/>
      <c r="C419" s="213"/>
      <c r="D419" s="214"/>
      <c r="E419" s="172"/>
      <c r="F419" s="172"/>
      <c r="G419" s="173"/>
      <c r="H419" s="172"/>
      <c r="I419" s="173"/>
      <c r="J419" s="174"/>
      <c r="K419" s="122" t="s">
        <v>39</v>
      </c>
      <c r="L419" s="173"/>
      <c r="M419" s="173"/>
      <c r="N419" s="175"/>
      <c r="O419" s="175"/>
      <c r="P419" s="176">
        <f t="shared" si="20"/>
        <v>0</v>
      </c>
      <c r="Q419" s="174"/>
      <c r="R419" s="177"/>
      <c r="T419" s="167"/>
      <c r="U419" s="167"/>
    </row>
    <row r="420" spans="2:21" s="132" customFormat="1" x14ac:dyDescent="0.25">
      <c r="B420" s="171"/>
      <c r="C420" s="213"/>
      <c r="D420" s="214"/>
      <c r="E420" s="172"/>
      <c r="F420" s="172"/>
      <c r="G420" s="173"/>
      <c r="H420" s="172"/>
      <c r="I420" s="173"/>
      <c r="J420" s="174"/>
      <c r="K420" s="122" t="s">
        <v>39</v>
      </c>
      <c r="L420" s="173"/>
      <c r="M420" s="173"/>
      <c r="N420" s="175"/>
      <c r="O420" s="175"/>
      <c r="P420" s="176">
        <f t="shared" si="20"/>
        <v>0</v>
      </c>
      <c r="Q420" s="174"/>
      <c r="R420" s="177"/>
      <c r="T420" s="167"/>
      <c r="U420" s="167"/>
    </row>
    <row r="421" spans="2:21" s="132" customFormat="1" x14ac:dyDescent="0.25">
      <c r="B421" s="171"/>
      <c r="C421" s="213"/>
      <c r="D421" s="214"/>
      <c r="E421" s="172"/>
      <c r="F421" s="172"/>
      <c r="G421" s="173"/>
      <c r="H421" s="172"/>
      <c r="I421" s="173"/>
      <c r="J421" s="174"/>
      <c r="K421" s="122" t="s">
        <v>39</v>
      </c>
      <c r="L421" s="173"/>
      <c r="M421" s="173"/>
      <c r="N421" s="175"/>
      <c r="O421" s="175"/>
      <c r="P421" s="176">
        <f t="shared" si="20"/>
        <v>0</v>
      </c>
      <c r="Q421" s="174"/>
      <c r="R421" s="177"/>
      <c r="T421" s="167"/>
      <c r="U421" s="167"/>
    </row>
    <row r="422" spans="2:21" s="132" customFormat="1" x14ac:dyDescent="0.25">
      <c r="B422" s="171"/>
      <c r="C422" s="213"/>
      <c r="D422" s="214"/>
      <c r="E422" s="172"/>
      <c r="F422" s="172"/>
      <c r="G422" s="173"/>
      <c r="H422" s="172"/>
      <c r="I422" s="173"/>
      <c r="J422" s="174"/>
      <c r="K422" s="122" t="s">
        <v>39</v>
      </c>
      <c r="L422" s="173"/>
      <c r="M422" s="173"/>
      <c r="N422" s="175"/>
      <c r="O422" s="175"/>
      <c r="P422" s="176">
        <f t="shared" ref="P422:P436" si="21">IFERROR(N422/M422,0)</f>
        <v>0</v>
      </c>
      <c r="Q422" s="174"/>
      <c r="R422" s="177"/>
      <c r="T422" s="167"/>
      <c r="U422" s="167"/>
    </row>
    <row r="423" spans="2:21" s="132" customFormat="1" x14ac:dyDescent="0.25">
      <c r="B423" s="171"/>
      <c r="C423" s="213"/>
      <c r="D423" s="214"/>
      <c r="E423" s="172"/>
      <c r="F423" s="172"/>
      <c r="G423" s="173"/>
      <c r="H423" s="172"/>
      <c r="I423" s="173"/>
      <c r="J423" s="174"/>
      <c r="K423" s="122" t="s">
        <v>39</v>
      </c>
      <c r="L423" s="173"/>
      <c r="M423" s="173"/>
      <c r="N423" s="175"/>
      <c r="O423" s="175"/>
      <c r="P423" s="176">
        <f t="shared" si="21"/>
        <v>0</v>
      </c>
      <c r="Q423" s="174"/>
      <c r="R423" s="177"/>
      <c r="T423" s="167"/>
      <c r="U423" s="167"/>
    </row>
    <row r="424" spans="2:21" s="132" customFormat="1" x14ac:dyDescent="0.25">
      <c r="B424" s="171"/>
      <c r="C424" s="213"/>
      <c r="D424" s="214"/>
      <c r="E424" s="172"/>
      <c r="F424" s="172"/>
      <c r="G424" s="173"/>
      <c r="H424" s="172"/>
      <c r="I424" s="173"/>
      <c r="J424" s="174"/>
      <c r="K424" s="122" t="s">
        <v>39</v>
      </c>
      <c r="L424" s="173"/>
      <c r="M424" s="173"/>
      <c r="N424" s="175"/>
      <c r="O424" s="175"/>
      <c r="P424" s="176">
        <f t="shared" si="21"/>
        <v>0</v>
      </c>
      <c r="Q424" s="174"/>
      <c r="R424" s="177"/>
      <c r="T424" s="167"/>
      <c r="U424" s="167"/>
    </row>
    <row r="425" spans="2:21" s="132" customFormat="1" x14ac:dyDescent="0.25">
      <c r="B425" s="171"/>
      <c r="C425" s="213"/>
      <c r="D425" s="214"/>
      <c r="E425" s="172"/>
      <c r="F425" s="172"/>
      <c r="G425" s="173"/>
      <c r="H425" s="172"/>
      <c r="I425" s="173"/>
      <c r="J425" s="174"/>
      <c r="K425" s="122" t="s">
        <v>39</v>
      </c>
      <c r="L425" s="173"/>
      <c r="M425" s="173"/>
      <c r="N425" s="175"/>
      <c r="O425" s="175"/>
      <c r="P425" s="176">
        <f t="shared" si="21"/>
        <v>0</v>
      </c>
      <c r="Q425" s="174"/>
      <c r="R425" s="177"/>
      <c r="T425" s="167"/>
      <c r="U425" s="167"/>
    </row>
    <row r="426" spans="2:21" s="132" customFormat="1" x14ac:dyDescent="0.25">
      <c r="B426" s="171"/>
      <c r="C426" s="213"/>
      <c r="D426" s="214"/>
      <c r="E426" s="172"/>
      <c r="F426" s="172"/>
      <c r="G426" s="173"/>
      <c r="H426" s="172"/>
      <c r="I426" s="173"/>
      <c r="J426" s="174"/>
      <c r="K426" s="122" t="s">
        <v>39</v>
      </c>
      <c r="L426" s="173"/>
      <c r="M426" s="173"/>
      <c r="N426" s="175"/>
      <c r="O426" s="175"/>
      <c r="P426" s="176">
        <f t="shared" si="21"/>
        <v>0</v>
      </c>
      <c r="Q426" s="174"/>
      <c r="R426" s="177"/>
      <c r="T426" s="167"/>
      <c r="U426" s="167"/>
    </row>
    <row r="427" spans="2:21" s="132" customFormat="1" x14ac:dyDescent="0.25">
      <c r="B427" s="171"/>
      <c r="C427" s="213"/>
      <c r="D427" s="214"/>
      <c r="E427" s="172"/>
      <c r="F427" s="172"/>
      <c r="G427" s="173"/>
      <c r="H427" s="172"/>
      <c r="I427" s="173"/>
      <c r="J427" s="174"/>
      <c r="K427" s="122" t="s">
        <v>39</v>
      </c>
      <c r="L427" s="173"/>
      <c r="M427" s="173"/>
      <c r="N427" s="175"/>
      <c r="O427" s="175"/>
      <c r="P427" s="176">
        <f t="shared" si="21"/>
        <v>0</v>
      </c>
      <c r="Q427" s="174"/>
      <c r="R427" s="177"/>
      <c r="T427" s="167"/>
      <c r="U427" s="167"/>
    </row>
    <row r="428" spans="2:21" s="132" customFormat="1" x14ac:dyDescent="0.25">
      <c r="B428" s="171"/>
      <c r="C428" s="213"/>
      <c r="D428" s="214"/>
      <c r="E428" s="172"/>
      <c r="F428" s="172"/>
      <c r="G428" s="173"/>
      <c r="H428" s="172"/>
      <c r="I428" s="173"/>
      <c r="J428" s="174"/>
      <c r="K428" s="122" t="s">
        <v>39</v>
      </c>
      <c r="L428" s="173"/>
      <c r="M428" s="173"/>
      <c r="N428" s="175"/>
      <c r="O428" s="175"/>
      <c r="P428" s="176">
        <f t="shared" si="21"/>
        <v>0</v>
      </c>
      <c r="Q428" s="174"/>
      <c r="R428" s="177"/>
      <c r="T428" s="167"/>
      <c r="U428" s="167"/>
    </row>
    <row r="429" spans="2:21" s="132" customFormat="1" x14ac:dyDescent="0.25">
      <c r="B429" s="171"/>
      <c r="C429" s="213"/>
      <c r="D429" s="214"/>
      <c r="E429" s="172"/>
      <c r="F429" s="172"/>
      <c r="G429" s="173"/>
      <c r="H429" s="172"/>
      <c r="I429" s="173"/>
      <c r="J429" s="174"/>
      <c r="K429" s="122" t="s">
        <v>39</v>
      </c>
      <c r="L429" s="173"/>
      <c r="M429" s="173"/>
      <c r="N429" s="175"/>
      <c r="O429" s="175"/>
      <c r="P429" s="176">
        <f t="shared" si="21"/>
        <v>0</v>
      </c>
      <c r="Q429" s="174"/>
      <c r="R429" s="177"/>
      <c r="T429" s="167"/>
      <c r="U429" s="167"/>
    </row>
    <row r="430" spans="2:21" s="132" customFormat="1" x14ac:dyDescent="0.25">
      <c r="B430" s="171"/>
      <c r="C430" s="213"/>
      <c r="D430" s="214"/>
      <c r="E430" s="172"/>
      <c r="F430" s="172"/>
      <c r="G430" s="173"/>
      <c r="H430" s="172"/>
      <c r="I430" s="173"/>
      <c r="J430" s="174"/>
      <c r="K430" s="122" t="s">
        <v>39</v>
      </c>
      <c r="L430" s="173"/>
      <c r="M430" s="173"/>
      <c r="N430" s="175"/>
      <c r="O430" s="175"/>
      <c r="P430" s="176">
        <f t="shared" si="21"/>
        <v>0</v>
      </c>
      <c r="Q430" s="174"/>
      <c r="R430" s="177"/>
      <c r="T430" s="167"/>
      <c r="U430" s="167"/>
    </row>
    <row r="431" spans="2:21" s="132" customFormat="1" x14ac:dyDescent="0.25">
      <c r="B431" s="171"/>
      <c r="C431" s="213"/>
      <c r="D431" s="214"/>
      <c r="E431" s="172"/>
      <c r="F431" s="172"/>
      <c r="G431" s="173"/>
      <c r="H431" s="172"/>
      <c r="I431" s="173"/>
      <c r="J431" s="174"/>
      <c r="K431" s="122" t="s">
        <v>39</v>
      </c>
      <c r="L431" s="173"/>
      <c r="M431" s="173"/>
      <c r="N431" s="175"/>
      <c r="O431" s="175"/>
      <c r="P431" s="176">
        <f t="shared" si="21"/>
        <v>0</v>
      </c>
      <c r="Q431" s="174"/>
      <c r="R431" s="177"/>
      <c r="T431" s="167"/>
      <c r="U431" s="167"/>
    </row>
    <row r="432" spans="2:21" s="132" customFormat="1" x14ac:dyDescent="0.25">
      <c r="B432" s="171"/>
      <c r="C432" s="213"/>
      <c r="D432" s="214"/>
      <c r="E432" s="172"/>
      <c r="F432" s="172"/>
      <c r="G432" s="173"/>
      <c r="H432" s="172"/>
      <c r="I432" s="173"/>
      <c r="J432" s="174"/>
      <c r="K432" s="122" t="s">
        <v>39</v>
      </c>
      <c r="L432" s="173"/>
      <c r="M432" s="173"/>
      <c r="N432" s="175"/>
      <c r="O432" s="175"/>
      <c r="P432" s="176">
        <f t="shared" si="21"/>
        <v>0</v>
      </c>
      <c r="Q432" s="174"/>
      <c r="R432" s="177"/>
      <c r="T432" s="167"/>
      <c r="U432" s="167"/>
    </row>
    <row r="433" spans="2:21" s="132" customFormat="1" x14ac:dyDescent="0.25">
      <c r="B433" s="171"/>
      <c r="C433" s="213"/>
      <c r="D433" s="214"/>
      <c r="E433" s="172"/>
      <c r="F433" s="172"/>
      <c r="G433" s="173"/>
      <c r="H433" s="172"/>
      <c r="I433" s="173"/>
      <c r="J433" s="174"/>
      <c r="K433" s="122" t="s">
        <v>39</v>
      </c>
      <c r="L433" s="173"/>
      <c r="M433" s="173"/>
      <c r="N433" s="175"/>
      <c r="O433" s="175"/>
      <c r="P433" s="176">
        <f t="shared" si="21"/>
        <v>0</v>
      </c>
      <c r="Q433" s="174"/>
      <c r="R433" s="177"/>
      <c r="T433" s="167"/>
      <c r="U433" s="167"/>
    </row>
    <row r="434" spans="2:21" s="132" customFormat="1" x14ac:dyDescent="0.25">
      <c r="B434" s="171"/>
      <c r="C434" s="213"/>
      <c r="D434" s="214"/>
      <c r="E434" s="172"/>
      <c r="F434" s="172"/>
      <c r="G434" s="173"/>
      <c r="H434" s="172"/>
      <c r="I434" s="173"/>
      <c r="J434" s="174"/>
      <c r="K434" s="122" t="s">
        <v>39</v>
      </c>
      <c r="L434" s="173"/>
      <c r="M434" s="173"/>
      <c r="N434" s="175"/>
      <c r="O434" s="175"/>
      <c r="P434" s="176">
        <f t="shared" si="21"/>
        <v>0</v>
      </c>
      <c r="Q434" s="174"/>
      <c r="R434" s="177"/>
      <c r="T434" s="167"/>
      <c r="U434" s="167"/>
    </row>
    <row r="435" spans="2:21" s="132" customFormat="1" x14ac:dyDescent="0.25">
      <c r="B435" s="171"/>
      <c r="C435" s="213"/>
      <c r="D435" s="214"/>
      <c r="E435" s="172"/>
      <c r="F435" s="172"/>
      <c r="G435" s="173"/>
      <c r="H435" s="172"/>
      <c r="I435" s="173"/>
      <c r="J435" s="174"/>
      <c r="K435" s="122" t="s">
        <v>39</v>
      </c>
      <c r="L435" s="173"/>
      <c r="M435" s="173"/>
      <c r="N435" s="175"/>
      <c r="O435" s="175"/>
      <c r="P435" s="176">
        <f t="shared" si="21"/>
        <v>0</v>
      </c>
      <c r="Q435" s="174"/>
      <c r="R435" s="177"/>
      <c r="T435" s="167"/>
      <c r="U435" s="167"/>
    </row>
    <row r="436" spans="2:21" s="132" customFormat="1" x14ac:dyDescent="0.25">
      <c r="B436" s="171"/>
      <c r="C436" s="213"/>
      <c r="D436" s="214"/>
      <c r="E436" s="172"/>
      <c r="F436" s="172"/>
      <c r="G436" s="173"/>
      <c r="H436" s="172"/>
      <c r="I436" s="173"/>
      <c r="J436" s="174"/>
      <c r="K436" s="122" t="s">
        <v>39</v>
      </c>
      <c r="L436" s="173"/>
      <c r="M436" s="173"/>
      <c r="N436" s="175"/>
      <c r="O436" s="175"/>
      <c r="P436" s="176">
        <f t="shared" si="21"/>
        <v>0</v>
      </c>
      <c r="Q436" s="174"/>
      <c r="R436" s="177"/>
      <c r="T436" s="167"/>
      <c r="U436" s="167"/>
    </row>
    <row r="437" spans="2:21" s="133" customFormat="1" x14ac:dyDescent="0.25">
      <c r="D437" s="142"/>
      <c r="J437" s="116"/>
      <c r="K437" s="116"/>
      <c r="L437" s="116"/>
      <c r="M437" s="116"/>
      <c r="N437" s="116"/>
      <c r="O437" s="116"/>
      <c r="P437" s="116"/>
      <c r="Q437" s="116"/>
      <c r="T437" s="142"/>
      <c r="U437" s="142"/>
    </row>
    <row r="438" spans="2:21" s="133" customFormat="1" x14ac:dyDescent="0.25">
      <c r="D438" s="142"/>
      <c r="J438" s="116"/>
      <c r="K438" s="116"/>
      <c r="L438" s="116"/>
      <c r="M438" s="116"/>
      <c r="N438" s="116"/>
      <c r="O438" s="116"/>
      <c r="P438" s="116"/>
      <c r="Q438" s="116"/>
      <c r="T438" s="142"/>
      <c r="U438" s="142"/>
    </row>
    <row r="439" spans="2:21" s="133" customFormat="1" x14ac:dyDescent="0.25">
      <c r="D439" s="142"/>
      <c r="J439" s="116"/>
      <c r="K439" s="116"/>
      <c r="L439" s="116"/>
      <c r="M439" s="116"/>
      <c r="N439" s="116"/>
      <c r="O439" s="116"/>
      <c r="P439" s="116"/>
      <c r="Q439" s="116"/>
      <c r="T439" s="142"/>
      <c r="U439" s="142"/>
    </row>
    <row r="440" spans="2:21" s="133" customFormat="1" x14ac:dyDescent="0.25">
      <c r="D440" s="142"/>
      <c r="J440" s="116"/>
      <c r="K440" s="116"/>
      <c r="L440" s="116"/>
      <c r="M440" s="116"/>
      <c r="N440" s="116"/>
      <c r="O440" s="116"/>
      <c r="P440" s="116"/>
      <c r="Q440" s="116"/>
      <c r="T440" s="142"/>
      <c r="U440" s="142"/>
    </row>
    <row r="441" spans="2:21" s="133" customFormat="1" x14ac:dyDescent="0.25">
      <c r="D441" s="142"/>
      <c r="J441" s="116"/>
      <c r="K441" s="116"/>
      <c r="L441" s="116"/>
      <c r="M441" s="116"/>
      <c r="N441" s="116"/>
      <c r="O441" s="116"/>
      <c r="P441" s="116"/>
      <c r="Q441" s="116"/>
      <c r="T441" s="142"/>
      <c r="U441" s="142"/>
    </row>
    <row r="442" spans="2:21" s="133" customFormat="1" x14ac:dyDescent="0.25">
      <c r="D442" s="142"/>
      <c r="J442" s="116"/>
      <c r="K442" s="116"/>
      <c r="L442" s="116"/>
      <c r="M442" s="116"/>
      <c r="N442" s="116"/>
      <c r="O442" s="116"/>
      <c r="P442" s="116"/>
      <c r="Q442" s="116"/>
      <c r="T442" s="142"/>
      <c r="U442" s="142"/>
    </row>
    <row r="443" spans="2:21" s="133" customFormat="1" x14ac:dyDescent="0.25">
      <c r="D443" s="142"/>
      <c r="J443" s="116"/>
      <c r="K443" s="116"/>
      <c r="L443" s="116"/>
      <c r="M443" s="116"/>
      <c r="N443" s="116"/>
      <c r="O443" s="116"/>
      <c r="P443" s="116"/>
      <c r="Q443" s="116"/>
      <c r="T443" s="142"/>
      <c r="U443" s="142"/>
    </row>
    <row r="444" spans="2:21" s="133" customFormat="1" x14ac:dyDescent="0.25">
      <c r="D444" s="142"/>
      <c r="J444" s="116"/>
      <c r="K444" s="116"/>
      <c r="L444" s="116"/>
      <c r="M444" s="116"/>
      <c r="N444" s="116"/>
      <c r="O444" s="116"/>
      <c r="P444" s="116"/>
      <c r="Q444" s="116"/>
      <c r="T444" s="142"/>
      <c r="U444" s="142"/>
    </row>
    <row r="445" spans="2:21" s="133" customFormat="1" x14ac:dyDescent="0.25">
      <c r="D445" s="142"/>
      <c r="J445" s="116"/>
      <c r="K445" s="116"/>
      <c r="L445" s="116"/>
      <c r="M445" s="116"/>
      <c r="N445" s="116"/>
      <c r="O445" s="116"/>
      <c r="P445" s="116"/>
      <c r="Q445" s="116"/>
      <c r="T445" s="142"/>
      <c r="U445" s="142"/>
    </row>
    <row r="446" spans="2:21" s="133" customFormat="1" x14ac:dyDescent="0.25">
      <c r="D446" s="142"/>
      <c r="J446" s="116"/>
      <c r="K446" s="116"/>
      <c r="L446" s="116"/>
      <c r="M446" s="116"/>
      <c r="N446" s="116"/>
      <c r="O446" s="116"/>
      <c r="P446" s="116"/>
      <c r="Q446" s="116"/>
      <c r="T446" s="142"/>
      <c r="U446" s="142"/>
    </row>
    <row r="447" spans="2:21" s="133" customFormat="1" x14ac:dyDescent="0.25">
      <c r="D447" s="142"/>
      <c r="J447" s="116"/>
      <c r="K447" s="116"/>
      <c r="L447" s="116"/>
      <c r="M447" s="116"/>
      <c r="N447" s="116"/>
      <c r="O447" s="116"/>
      <c r="P447" s="116"/>
      <c r="Q447" s="116"/>
      <c r="T447" s="142"/>
      <c r="U447" s="142"/>
    </row>
    <row r="448" spans="2:21" s="133" customFormat="1" x14ac:dyDescent="0.25">
      <c r="D448" s="142"/>
      <c r="J448" s="116"/>
      <c r="K448" s="116"/>
      <c r="L448" s="116"/>
      <c r="M448" s="116"/>
      <c r="N448" s="116"/>
      <c r="O448" s="116"/>
      <c r="P448" s="116"/>
      <c r="Q448" s="116"/>
      <c r="T448" s="142"/>
      <c r="U448" s="142"/>
    </row>
    <row r="449" spans="4:21" s="133" customFormat="1" x14ac:dyDescent="0.25">
      <c r="D449" s="142"/>
      <c r="J449" s="116"/>
      <c r="K449" s="116"/>
      <c r="L449" s="116"/>
      <c r="M449" s="116"/>
      <c r="N449" s="116"/>
      <c r="O449" s="116"/>
      <c r="P449" s="116"/>
      <c r="Q449" s="116"/>
      <c r="T449" s="142"/>
      <c r="U449" s="142"/>
    </row>
    <row r="450" spans="4:21" s="133" customFormat="1" x14ac:dyDescent="0.25">
      <c r="D450" s="142"/>
      <c r="J450" s="116"/>
      <c r="K450" s="116"/>
      <c r="L450" s="116"/>
      <c r="M450" s="116"/>
      <c r="N450" s="116"/>
      <c r="O450" s="116"/>
      <c r="P450" s="116"/>
      <c r="Q450" s="116"/>
      <c r="T450" s="142"/>
      <c r="U450" s="142"/>
    </row>
    <row r="451" spans="4:21" s="133" customFormat="1" x14ac:dyDescent="0.25">
      <c r="D451" s="142"/>
      <c r="J451" s="116"/>
      <c r="K451" s="116"/>
      <c r="L451" s="116"/>
      <c r="M451" s="116"/>
      <c r="N451" s="116"/>
      <c r="O451" s="116"/>
      <c r="P451" s="116"/>
      <c r="Q451" s="116"/>
      <c r="T451" s="142"/>
      <c r="U451" s="142"/>
    </row>
    <row r="452" spans="4:21" s="133" customFormat="1" x14ac:dyDescent="0.25">
      <c r="D452" s="142"/>
      <c r="J452" s="116"/>
      <c r="K452" s="116"/>
      <c r="L452" s="116"/>
      <c r="M452" s="116"/>
      <c r="N452" s="116"/>
      <c r="O452" s="116"/>
      <c r="P452" s="116"/>
      <c r="Q452" s="116"/>
      <c r="T452" s="142"/>
      <c r="U452" s="142"/>
    </row>
    <row r="453" spans="4:21" s="133" customFormat="1" x14ac:dyDescent="0.25">
      <c r="D453" s="142"/>
      <c r="J453" s="116"/>
      <c r="K453" s="116"/>
      <c r="L453" s="116"/>
      <c r="M453" s="116"/>
      <c r="N453" s="116"/>
      <c r="O453" s="116"/>
      <c r="P453" s="116"/>
      <c r="Q453" s="116"/>
      <c r="T453" s="142"/>
      <c r="U453" s="142"/>
    </row>
    <row r="454" spans="4:21" s="133" customFormat="1" x14ac:dyDescent="0.25">
      <c r="D454" s="142"/>
      <c r="J454" s="116"/>
      <c r="K454" s="116"/>
      <c r="L454" s="116"/>
      <c r="M454" s="116"/>
      <c r="N454" s="116"/>
      <c r="O454" s="116"/>
      <c r="P454" s="116"/>
      <c r="Q454" s="116"/>
      <c r="T454" s="142"/>
      <c r="U454" s="142"/>
    </row>
    <row r="455" spans="4:21" s="133" customFormat="1" x14ac:dyDescent="0.25">
      <c r="D455" s="142"/>
      <c r="J455" s="116"/>
      <c r="K455" s="116"/>
      <c r="L455" s="116"/>
      <c r="M455" s="116"/>
      <c r="N455" s="116"/>
      <c r="O455" s="116"/>
      <c r="P455" s="116"/>
      <c r="Q455" s="116"/>
      <c r="T455" s="142"/>
      <c r="U455" s="142"/>
    </row>
    <row r="456" spans="4:21" s="133" customFormat="1" x14ac:dyDescent="0.25">
      <c r="D456" s="142"/>
      <c r="J456" s="116"/>
      <c r="K456" s="116"/>
      <c r="L456" s="116"/>
      <c r="M456" s="116"/>
      <c r="N456" s="116"/>
      <c r="O456" s="116"/>
      <c r="P456" s="116"/>
      <c r="Q456" s="116"/>
      <c r="T456" s="142"/>
      <c r="U456" s="142"/>
    </row>
    <row r="457" spans="4:21" s="133" customFormat="1" x14ac:dyDescent="0.25">
      <c r="D457" s="142"/>
      <c r="J457" s="116"/>
      <c r="K457" s="116"/>
      <c r="L457" s="116"/>
      <c r="M457" s="116"/>
      <c r="N457" s="116"/>
      <c r="O457" s="116"/>
      <c r="P457" s="116"/>
      <c r="Q457" s="116"/>
      <c r="T457" s="142"/>
      <c r="U457" s="142"/>
    </row>
    <row r="458" spans="4:21" s="133" customFormat="1" x14ac:dyDescent="0.25">
      <c r="D458" s="142"/>
      <c r="J458" s="116"/>
      <c r="K458" s="116"/>
      <c r="L458" s="116"/>
      <c r="M458" s="116"/>
      <c r="N458" s="116"/>
      <c r="O458" s="116"/>
      <c r="P458" s="116"/>
      <c r="Q458" s="116"/>
      <c r="T458" s="142"/>
      <c r="U458" s="142"/>
    </row>
    <row r="459" spans="4:21" s="133" customFormat="1" x14ac:dyDescent="0.25">
      <c r="D459" s="142"/>
      <c r="J459" s="116"/>
      <c r="K459" s="116"/>
      <c r="L459" s="116"/>
      <c r="M459" s="116"/>
      <c r="N459" s="116"/>
      <c r="O459" s="116"/>
      <c r="P459" s="116"/>
      <c r="Q459" s="116"/>
      <c r="T459" s="142"/>
      <c r="U459" s="142"/>
    </row>
    <row r="460" spans="4:21" s="133" customFormat="1" x14ac:dyDescent="0.25">
      <c r="D460" s="142"/>
      <c r="J460" s="116"/>
      <c r="K460" s="116"/>
      <c r="L460" s="116"/>
      <c r="M460" s="116"/>
      <c r="N460" s="116"/>
      <c r="O460" s="116"/>
      <c r="P460" s="116"/>
      <c r="Q460" s="116"/>
      <c r="T460" s="142"/>
      <c r="U460" s="142"/>
    </row>
    <row r="461" spans="4:21" s="133" customFormat="1" x14ac:dyDescent="0.25">
      <c r="D461" s="142"/>
      <c r="J461" s="116"/>
      <c r="K461" s="116"/>
      <c r="L461" s="116"/>
      <c r="M461" s="116"/>
      <c r="N461" s="116"/>
      <c r="O461" s="116"/>
      <c r="P461" s="116"/>
      <c r="Q461" s="116"/>
      <c r="T461" s="142"/>
      <c r="U461" s="142"/>
    </row>
    <row r="462" spans="4:21" s="133" customFormat="1" x14ac:dyDescent="0.25">
      <c r="D462" s="142"/>
      <c r="J462" s="116"/>
      <c r="K462" s="116"/>
      <c r="L462" s="116"/>
      <c r="M462" s="116"/>
      <c r="N462" s="116"/>
      <c r="O462" s="116"/>
      <c r="P462" s="116"/>
      <c r="Q462" s="116"/>
      <c r="T462" s="142"/>
      <c r="U462" s="142"/>
    </row>
    <row r="463" spans="4:21" s="133" customFormat="1" x14ac:dyDescent="0.25">
      <c r="D463" s="142"/>
      <c r="J463" s="116"/>
      <c r="K463" s="116"/>
      <c r="L463" s="116"/>
      <c r="M463" s="116"/>
      <c r="N463" s="116"/>
      <c r="O463" s="116"/>
      <c r="P463" s="116"/>
      <c r="Q463" s="116"/>
      <c r="T463" s="142"/>
      <c r="U463" s="142"/>
    </row>
    <row r="464" spans="4:21" s="133" customFormat="1" x14ac:dyDescent="0.25">
      <c r="D464" s="142"/>
      <c r="J464" s="116"/>
      <c r="K464" s="116"/>
      <c r="L464" s="116"/>
      <c r="M464" s="116"/>
      <c r="N464" s="116"/>
      <c r="O464" s="116"/>
      <c r="P464" s="116"/>
      <c r="Q464" s="116"/>
      <c r="T464" s="142"/>
      <c r="U464" s="142"/>
    </row>
    <row r="465" spans="4:21" s="133" customFormat="1" x14ac:dyDescent="0.25">
      <c r="D465" s="142"/>
      <c r="J465" s="116"/>
      <c r="K465" s="116"/>
      <c r="L465" s="116"/>
      <c r="M465" s="116"/>
      <c r="N465" s="116"/>
      <c r="O465" s="116"/>
      <c r="P465" s="116"/>
      <c r="Q465" s="116"/>
      <c r="T465" s="142"/>
      <c r="U465" s="142"/>
    </row>
    <row r="466" spans="4:21" s="133" customFormat="1" x14ac:dyDescent="0.25">
      <c r="D466" s="142"/>
      <c r="J466" s="116"/>
      <c r="K466" s="116"/>
      <c r="L466" s="116"/>
      <c r="M466" s="116"/>
      <c r="N466" s="116"/>
      <c r="O466" s="116"/>
      <c r="P466" s="116"/>
      <c r="Q466" s="116"/>
      <c r="T466" s="142"/>
      <c r="U466" s="142"/>
    </row>
    <row r="467" spans="4:21" s="133" customFormat="1" x14ac:dyDescent="0.25">
      <c r="D467" s="142"/>
      <c r="J467" s="116"/>
      <c r="K467" s="116"/>
      <c r="L467" s="116"/>
      <c r="M467" s="116"/>
      <c r="N467" s="116"/>
      <c r="O467" s="116"/>
      <c r="P467" s="116"/>
      <c r="Q467" s="116"/>
      <c r="T467" s="142"/>
      <c r="U467" s="142"/>
    </row>
    <row r="468" spans="4:21" s="133" customFormat="1" x14ac:dyDescent="0.25">
      <c r="D468" s="142"/>
      <c r="J468" s="116"/>
      <c r="K468" s="116"/>
      <c r="L468" s="116"/>
      <c r="M468" s="116"/>
      <c r="N468" s="116"/>
      <c r="O468" s="116"/>
      <c r="P468" s="116"/>
      <c r="Q468" s="116"/>
      <c r="T468" s="142"/>
      <c r="U468" s="142"/>
    </row>
    <row r="469" spans="4:21" s="133" customFormat="1" x14ac:dyDescent="0.25">
      <c r="D469" s="142"/>
      <c r="J469" s="116"/>
      <c r="K469" s="116"/>
      <c r="L469" s="116"/>
      <c r="M469" s="116"/>
      <c r="N469" s="116"/>
      <c r="O469" s="116"/>
      <c r="P469" s="116"/>
      <c r="Q469" s="116"/>
      <c r="T469" s="142"/>
      <c r="U469" s="142"/>
    </row>
    <row r="470" spans="4:21" s="133" customFormat="1" x14ac:dyDescent="0.25">
      <c r="D470" s="142"/>
      <c r="J470" s="116"/>
      <c r="K470" s="116"/>
      <c r="L470" s="116"/>
      <c r="M470" s="116"/>
      <c r="N470" s="116"/>
      <c r="O470" s="116"/>
      <c r="P470" s="116"/>
      <c r="Q470" s="116"/>
      <c r="T470" s="142"/>
      <c r="U470" s="142"/>
    </row>
    <row r="471" spans="4:21" s="133" customFormat="1" x14ac:dyDescent="0.25">
      <c r="D471" s="142"/>
      <c r="J471" s="116"/>
      <c r="K471" s="116"/>
      <c r="L471" s="116"/>
      <c r="M471" s="116"/>
      <c r="N471" s="116"/>
      <c r="O471" s="116"/>
      <c r="P471" s="116"/>
      <c r="Q471" s="116"/>
      <c r="T471" s="142"/>
      <c r="U471" s="142"/>
    </row>
    <row r="472" spans="4:21" s="133" customFormat="1" x14ac:dyDescent="0.25">
      <c r="D472" s="142"/>
      <c r="J472" s="116"/>
      <c r="K472" s="116"/>
      <c r="L472" s="116"/>
      <c r="M472" s="116"/>
      <c r="N472" s="116"/>
      <c r="O472" s="116"/>
      <c r="P472" s="116"/>
      <c r="Q472" s="116"/>
      <c r="T472" s="142"/>
      <c r="U472" s="142"/>
    </row>
    <row r="473" spans="4:21" s="133" customFormat="1" x14ac:dyDescent="0.25">
      <c r="D473" s="142"/>
      <c r="J473" s="116"/>
      <c r="K473" s="116"/>
      <c r="L473" s="116"/>
      <c r="M473" s="116"/>
      <c r="N473" s="116"/>
      <c r="O473" s="116"/>
      <c r="P473" s="116"/>
      <c r="Q473" s="116"/>
      <c r="T473" s="142"/>
      <c r="U473" s="142"/>
    </row>
    <row r="474" spans="4:21" s="133" customFormat="1" x14ac:dyDescent="0.25">
      <c r="D474" s="142"/>
      <c r="J474" s="116"/>
      <c r="K474" s="116"/>
      <c r="L474" s="116"/>
      <c r="M474" s="116"/>
      <c r="N474" s="116"/>
      <c r="O474" s="116"/>
      <c r="P474" s="116"/>
      <c r="Q474" s="116"/>
      <c r="T474" s="142"/>
      <c r="U474" s="142"/>
    </row>
    <row r="475" spans="4:21" s="133" customFormat="1" x14ac:dyDescent="0.25">
      <c r="D475" s="142"/>
      <c r="J475" s="116"/>
      <c r="K475" s="116"/>
      <c r="L475" s="116"/>
      <c r="M475" s="116"/>
      <c r="N475" s="116"/>
      <c r="O475" s="116"/>
      <c r="P475" s="116"/>
      <c r="Q475" s="116"/>
      <c r="T475" s="142"/>
      <c r="U475" s="142"/>
    </row>
    <row r="476" spans="4:21" s="133" customFormat="1" x14ac:dyDescent="0.25">
      <c r="D476" s="142"/>
      <c r="J476" s="116"/>
      <c r="K476" s="116"/>
      <c r="L476" s="116"/>
      <c r="M476" s="116"/>
      <c r="N476" s="116"/>
      <c r="O476" s="116"/>
      <c r="P476" s="116"/>
      <c r="Q476" s="116"/>
      <c r="T476" s="142"/>
      <c r="U476" s="142"/>
    </row>
    <row r="477" spans="4:21" s="133" customFormat="1" x14ac:dyDescent="0.25">
      <c r="D477" s="142"/>
      <c r="J477" s="116"/>
      <c r="K477" s="116"/>
      <c r="L477" s="116"/>
      <c r="M477" s="116"/>
      <c r="N477" s="116"/>
      <c r="O477" s="116"/>
      <c r="P477" s="116"/>
      <c r="Q477" s="116"/>
      <c r="T477" s="142"/>
      <c r="U477" s="142"/>
    </row>
    <row r="478" spans="4:21" s="133" customFormat="1" x14ac:dyDescent="0.25">
      <c r="D478" s="142"/>
      <c r="J478" s="116"/>
      <c r="K478" s="116"/>
      <c r="L478" s="116"/>
      <c r="M478" s="116"/>
      <c r="N478" s="116"/>
      <c r="O478" s="116"/>
      <c r="P478" s="116"/>
      <c r="Q478" s="116"/>
      <c r="T478" s="142"/>
      <c r="U478" s="142"/>
    </row>
    <row r="479" spans="4:21" s="133" customFormat="1" x14ac:dyDescent="0.25">
      <c r="D479" s="142"/>
      <c r="J479" s="116"/>
      <c r="K479" s="116"/>
      <c r="L479" s="116"/>
      <c r="M479" s="116"/>
      <c r="N479" s="116"/>
      <c r="O479" s="116"/>
      <c r="P479" s="116"/>
      <c r="Q479" s="116"/>
      <c r="T479" s="142"/>
      <c r="U479" s="142"/>
    </row>
    <row r="480" spans="4:21" s="133" customFormat="1" x14ac:dyDescent="0.25">
      <c r="D480" s="142"/>
      <c r="J480" s="116"/>
      <c r="K480" s="116"/>
      <c r="L480" s="116"/>
      <c r="M480" s="116"/>
      <c r="N480" s="116"/>
      <c r="O480" s="116"/>
      <c r="P480" s="116"/>
      <c r="Q480" s="116"/>
      <c r="T480" s="142"/>
      <c r="U480" s="142"/>
    </row>
    <row r="481" spans="4:21" s="133" customFormat="1" x14ac:dyDescent="0.25">
      <c r="D481" s="142"/>
      <c r="J481" s="116"/>
      <c r="K481" s="116"/>
      <c r="L481" s="116"/>
      <c r="M481" s="116"/>
      <c r="N481" s="116"/>
      <c r="O481" s="116"/>
      <c r="P481" s="116"/>
      <c r="Q481" s="116"/>
      <c r="T481" s="142"/>
      <c r="U481" s="142"/>
    </row>
    <row r="482" spans="4:21" s="133" customFormat="1" x14ac:dyDescent="0.25">
      <c r="D482" s="142"/>
      <c r="J482" s="116"/>
      <c r="K482" s="116"/>
      <c r="L482" s="116"/>
      <c r="M482" s="116"/>
      <c r="N482" s="116"/>
      <c r="O482" s="116"/>
      <c r="P482" s="116"/>
      <c r="Q482" s="116"/>
      <c r="T482" s="142"/>
      <c r="U482" s="142"/>
    </row>
    <row r="483" spans="4:21" s="133" customFormat="1" x14ac:dyDescent="0.25">
      <c r="D483" s="142"/>
      <c r="J483" s="116"/>
      <c r="K483" s="116"/>
      <c r="L483" s="116"/>
      <c r="M483" s="116"/>
      <c r="N483" s="116"/>
      <c r="O483" s="116"/>
      <c r="P483" s="116"/>
      <c r="Q483" s="116"/>
      <c r="T483" s="142"/>
      <c r="U483" s="142"/>
    </row>
    <row r="484" spans="4:21" s="133" customFormat="1" x14ac:dyDescent="0.25">
      <c r="D484" s="142"/>
      <c r="J484" s="116"/>
      <c r="K484" s="116"/>
      <c r="L484" s="116"/>
      <c r="M484" s="116"/>
      <c r="N484" s="116"/>
      <c r="O484" s="116"/>
      <c r="P484" s="116"/>
      <c r="Q484" s="116"/>
      <c r="T484" s="142"/>
      <c r="U484" s="142"/>
    </row>
    <row r="485" spans="4:21" s="133" customFormat="1" x14ac:dyDescent="0.25">
      <c r="D485" s="142"/>
      <c r="J485" s="116"/>
      <c r="K485" s="116"/>
      <c r="L485" s="116"/>
      <c r="M485" s="116"/>
      <c r="N485" s="116"/>
      <c r="O485" s="116"/>
      <c r="P485" s="116"/>
      <c r="Q485" s="116"/>
      <c r="T485" s="142"/>
      <c r="U485" s="142"/>
    </row>
    <row r="486" spans="4:21" s="133" customFormat="1" x14ac:dyDescent="0.25">
      <c r="D486" s="142"/>
      <c r="J486" s="116"/>
      <c r="K486" s="116"/>
      <c r="L486" s="116"/>
      <c r="M486" s="116"/>
      <c r="N486" s="116"/>
      <c r="O486" s="116"/>
      <c r="P486" s="116"/>
      <c r="Q486" s="116"/>
      <c r="T486" s="142"/>
      <c r="U486" s="142"/>
    </row>
    <row r="487" spans="4:21" s="133" customFormat="1" x14ac:dyDescent="0.25">
      <c r="D487" s="142"/>
      <c r="J487" s="116"/>
      <c r="K487" s="116"/>
      <c r="L487" s="116"/>
      <c r="M487" s="116"/>
      <c r="N487" s="116"/>
      <c r="O487" s="116"/>
      <c r="P487" s="116"/>
      <c r="Q487" s="116"/>
      <c r="T487" s="142"/>
      <c r="U487" s="142"/>
    </row>
    <row r="488" spans="4:21" s="133" customFormat="1" x14ac:dyDescent="0.25">
      <c r="D488" s="142"/>
      <c r="J488" s="116"/>
      <c r="K488" s="116"/>
      <c r="L488" s="116"/>
      <c r="M488" s="116"/>
      <c r="N488" s="116"/>
      <c r="O488" s="116"/>
      <c r="P488" s="116"/>
      <c r="Q488" s="116"/>
      <c r="T488" s="142"/>
      <c r="U488" s="142"/>
    </row>
    <row r="489" spans="4:21" s="133" customFormat="1" x14ac:dyDescent="0.25">
      <c r="D489" s="142"/>
      <c r="J489" s="116"/>
      <c r="K489" s="116"/>
      <c r="L489" s="116"/>
      <c r="M489" s="116"/>
      <c r="N489" s="116"/>
      <c r="O489" s="116"/>
      <c r="P489" s="116"/>
      <c r="Q489" s="116"/>
      <c r="T489" s="142"/>
      <c r="U489" s="142"/>
    </row>
    <row r="490" spans="4:21" s="133" customFormat="1" x14ac:dyDescent="0.25">
      <c r="D490" s="142"/>
      <c r="J490" s="116"/>
      <c r="K490" s="116"/>
      <c r="L490" s="116"/>
      <c r="M490" s="116"/>
      <c r="N490" s="116"/>
      <c r="O490" s="116"/>
      <c r="P490" s="116"/>
      <c r="Q490" s="116"/>
      <c r="T490" s="142"/>
      <c r="U490" s="142"/>
    </row>
    <row r="491" spans="4:21" s="133" customFormat="1" x14ac:dyDescent="0.25">
      <c r="D491" s="142"/>
      <c r="J491" s="116"/>
      <c r="K491" s="116"/>
      <c r="L491" s="116"/>
      <c r="M491" s="116"/>
      <c r="N491" s="116"/>
      <c r="O491" s="116"/>
      <c r="P491" s="116"/>
      <c r="Q491" s="116"/>
      <c r="T491" s="142"/>
      <c r="U491" s="142"/>
    </row>
    <row r="492" spans="4:21" s="133" customFormat="1" x14ac:dyDescent="0.25">
      <c r="D492" s="142"/>
      <c r="J492" s="116"/>
      <c r="K492" s="116"/>
      <c r="L492" s="116"/>
      <c r="M492" s="116"/>
      <c r="N492" s="116"/>
      <c r="O492" s="116"/>
      <c r="P492" s="116"/>
      <c r="Q492" s="116"/>
      <c r="T492" s="142"/>
      <c r="U492" s="142"/>
    </row>
    <row r="493" spans="4:21" s="133" customFormat="1" x14ac:dyDescent="0.25">
      <c r="D493" s="142"/>
      <c r="J493" s="116"/>
      <c r="K493" s="116"/>
      <c r="L493" s="116"/>
      <c r="M493" s="116"/>
      <c r="N493" s="116"/>
      <c r="O493" s="116"/>
      <c r="P493" s="116"/>
      <c r="Q493" s="116"/>
      <c r="T493" s="142"/>
      <c r="U493" s="142"/>
    </row>
    <row r="494" spans="4:21" s="133" customFormat="1" x14ac:dyDescent="0.25">
      <c r="D494" s="142"/>
      <c r="J494" s="116"/>
      <c r="K494" s="116"/>
      <c r="L494" s="116"/>
      <c r="M494" s="116"/>
      <c r="N494" s="116"/>
      <c r="O494" s="116"/>
      <c r="P494" s="116"/>
      <c r="Q494" s="116"/>
      <c r="T494" s="142"/>
      <c r="U494" s="142"/>
    </row>
    <row r="495" spans="4:21" s="133" customFormat="1" x14ac:dyDescent="0.25">
      <c r="D495" s="142"/>
      <c r="J495" s="116"/>
      <c r="K495" s="116"/>
      <c r="L495" s="116"/>
      <c r="M495" s="116"/>
      <c r="N495" s="116"/>
      <c r="O495" s="116"/>
      <c r="P495" s="116"/>
      <c r="Q495" s="116"/>
      <c r="T495" s="142"/>
      <c r="U495" s="142"/>
    </row>
    <row r="496" spans="4:21" s="133" customFormat="1" x14ac:dyDescent="0.25">
      <c r="D496" s="142"/>
      <c r="J496" s="116"/>
      <c r="K496" s="116"/>
      <c r="L496" s="116"/>
      <c r="M496" s="116"/>
      <c r="N496" s="116"/>
      <c r="O496" s="116"/>
      <c r="P496" s="116"/>
      <c r="Q496" s="116"/>
      <c r="T496" s="142"/>
      <c r="U496" s="142"/>
    </row>
    <row r="497" spans="4:21" s="133" customFormat="1" x14ac:dyDescent="0.25">
      <c r="D497" s="142"/>
      <c r="J497" s="116"/>
      <c r="K497" s="116"/>
      <c r="L497" s="116"/>
      <c r="M497" s="116"/>
      <c r="N497" s="116"/>
      <c r="O497" s="116"/>
      <c r="P497" s="116"/>
      <c r="Q497" s="116"/>
      <c r="T497" s="142"/>
      <c r="U497" s="142"/>
    </row>
    <row r="498" spans="4:21" s="133" customFormat="1" x14ac:dyDescent="0.25">
      <c r="D498" s="142"/>
      <c r="J498" s="116"/>
      <c r="K498" s="116"/>
      <c r="L498" s="116"/>
      <c r="M498" s="116"/>
      <c r="N498" s="116"/>
      <c r="O498" s="116"/>
      <c r="P498" s="116"/>
      <c r="Q498" s="116"/>
      <c r="T498" s="142"/>
      <c r="U498" s="142"/>
    </row>
    <row r="499" spans="4:21" s="133" customFormat="1" x14ac:dyDescent="0.25">
      <c r="D499" s="142"/>
      <c r="J499" s="116"/>
      <c r="K499" s="116"/>
      <c r="L499" s="116"/>
      <c r="M499" s="116"/>
      <c r="N499" s="116"/>
      <c r="O499" s="116"/>
      <c r="P499" s="116"/>
      <c r="Q499" s="116"/>
      <c r="T499" s="142"/>
      <c r="U499" s="142"/>
    </row>
    <row r="500" spans="4:21" s="133" customFormat="1" x14ac:dyDescent="0.25">
      <c r="D500" s="142"/>
      <c r="J500" s="116"/>
      <c r="K500" s="116"/>
      <c r="L500" s="116"/>
      <c r="M500" s="116"/>
      <c r="N500" s="116"/>
      <c r="O500" s="116"/>
      <c r="P500" s="116"/>
      <c r="Q500" s="116"/>
      <c r="T500" s="142"/>
      <c r="U500" s="142"/>
    </row>
    <row r="501" spans="4:21" s="133" customFormat="1" x14ac:dyDescent="0.25">
      <c r="D501" s="142"/>
      <c r="J501" s="116"/>
      <c r="K501" s="116"/>
      <c r="L501" s="116"/>
      <c r="M501" s="116"/>
      <c r="N501" s="116"/>
      <c r="O501" s="116"/>
      <c r="P501" s="116"/>
      <c r="Q501" s="116"/>
      <c r="T501" s="142"/>
      <c r="U501" s="142"/>
    </row>
    <row r="502" spans="4:21" s="133" customFormat="1" x14ac:dyDescent="0.25">
      <c r="D502" s="142"/>
      <c r="J502" s="116"/>
      <c r="K502" s="116"/>
      <c r="L502" s="116"/>
      <c r="M502" s="116"/>
      <c r="N502" s="116"/>
      <c r="O502" s="116"/>
      <c r="P502" s="116"/>
      <c r="Q502" s="116"/>
      <c r="T502" s="142"/>
      <c r="U502" s="142"/>
    </row>
    <row r="503" spans="4:21" s="133" customFormat="1" x14ac:dyDescent="0.25">
      <c r="D503" s="142"/>
      <c r="J503" s="116"/>
      <c r="K503" s="116"/>
      <c r="L503" s="116"/>
      <c r="M503" s="116"/>
      <c r="N503" s="116"/>
      <c r="O503" s="116"/>
      <c r="P503" s="116"/>
      <c r="Q503" s="116"/>
      <c r="T503" s="142"/>
      <c r="U503" s="142"/>
    </row>
    <row r="504" spans="4:21" s="133" customFormat="1" x14ac:dyDescent="0.25">
      <c r="D504" s="142"/>
      <c r="J504" s="116"/>
      <c r="K504" s="116"/>
      <c r="L504" s="116"/>
      <c r="M504" s="116"/>
      <c r="N504" s="116"/>
      <c r="O504" s="116"/>
      <c r="P504" s="116"/>
      <c r="Q504" s="116"/>
      <c r="T504" s="142"/>
      <c r="U504" s="142"/>
    </row>
    <row r="505" spans="4:21" s="133" customFormat="1" x14ac:dyDescent="0.25">
      <c r="D505" s="142"/>
      <c r="J505" s="116"/>
      <c r="K505" s="116"/>
      <c r="L505" s="116"/>
      <c r="M505" s="116"/>
      <c r="N505" s="116"/>
      <c r="O505" s="116"/>
      <c r="P505" s="116"/>
      <c r="Q505" s="116"/>
      <c r="T505" s="142"/>
      <c r="U505" s="142"/>
    </row>
    <row r="506" spans="4:21" s="133" customFormat="1" x14ac:dyDescent="0.25">
      <c r="D506" s="142"/>
      <c r="J506" s="116"/>
      <c r="K506" s="116"/>
      <c r="L506" s="116"/>
      <c r="M506" s="116"/>
      <c r="N506" s="116"/>
      <c r="O506" s="116"/>
      <c r="P506" s="116"/>
      <c r="Q506" s="116"/>
      <c r="T506" s="142"/>
      <c r="U506" s="142"/>
    </row>
    <row r="507" spans="4:21" s="133" customFormat="1" x14ac:dyDescent="0.25">
      <c r="D507" s="142"/>
      <c r="J507" s="116"/>
      <c r="K507" s="116"/>
      <c r="L507" s="116"/>
      <c r="M507" s="116"/>
      <c r="N507" s="116"/>
      <c r="O507" s="116"/>
      <c r="P507" s="116"/>
      <c r="Q507" s="116"/>
      <c r="T507" s="142"/>
      <c r="U507" s="142"/>
    </row>
    <row r="508" spans="4:21" s="133" customFormat="1" x14ac:dyDescent="0.25">
      <c r="D508" s="142"/>
      <c r="J508" s="116"/>
      <c r="K508" s="116"/>
      <c r="L508" s="116"/>
      <c r="M508" s="116"/>
      <c r="N508" s="116"/>
      <c r="O508" s="116"/>
      <c r="P508" s="116"/>
      <c r="Q508" s="116"/>
      <c r="T508" s="142"/>
      <c r="U508" s="142"/>
    </row>
    <row r="509" spans="4:21" s="133" customFormat="1" x14ac:dyDescent="0.25">
      <c r="D509" s="142"/>
      <c r="J509" s="116"/>
      <c r="K509" s="116"/>
      <c r="L509" s="116"/>
      <c r="M509" s="116"/>
      <c r="N509" s="116"/>
      <c r="O509" s="116"/>
      <c r="P509" s="116"/>
      <c r="Q509" s="116"/>
      <c r="T509" s="142"/>
      <c r="U509" s="142"/>
    </row>
    <row r="510" spans="4:21" s="133" customFormat="1" x14ac:dyDescent="0.25">
      <c r="D510" s="142"/>
      <c r="J510" s="116"/>
      <c r="K510" s="116"/>
      <c r="L510" s="116"/>
      <c r="M510" s="116"/>
      <c r="N510" s="116"/>
      <c r="O510" s="116"/>
      <c r="P510" s="116"/>
      <c r="Q510" s="116"/>
      <c r="T510" s="142"/>
      <c r="U510" s="142"/>
    </row>
    <row r="511" spans="4:21" s="133" customFormat="1" x14ac:dyDescent="0.25">
      <c r="D511" s="142"/>
      <c r="J511" s="116"/>
      <c r="K511" s="116"/>
      <c r="L511" s="116"/>
      <c r="M511" s="116"/>
      <c r="N511" s="116"/>
      <c r="O511" s="116"/>
      <c r="P511" s="116"/>
      <c r="Q511" s="116"/>
      <c r="T511" s="142"/>
      <c r="U511" s="142"/>
    </row>
    <row r="512" spans="4:21" s="133" customFormat="1" x14ac:dyDescent="0.25">
      <c r="D512" s="142"/>
      <c r="J512" s="116"/>
      <c r="K512" s="116"/>
      <c r="L512" s="116"/>
      <c r="M512" s="116"/>
      <c r="N512" s="116"/>
      <c r="O512" s="116"/>
      <c r="P512" s="116"/>
      <c r="Q512" s="116"/>
      <c r="T512" s="142"/>
      <c r="U512" s="142"/>
    </row>
    <row r="513" spans="4:21" s="133" customFormat="1" x14ac:dyDescent="0.25">
      <c r="D513" s="142"/>
      <c r="J513" s="116"/>
      <c r="K513" s="116"/>
      <c r="L513" s="116"/>
      <c r="M513" s="116"/>
      <c r="N513" s="116"/>
      <c r="O513" s="116"/>
      <c r="P513" s="116"/>
      <c r="Q513" s="116"/>
      <c r="T513" s="142"/>
      <c r="U513" s="142"/>
    </row>
    <row r="514" spans="4:21" s="133" customFormat="1" x14ac:dyDescent="0.25">
      <c r="D514" s="142"/>
      <c r="J514" s="116"/>
      <c r="K514" s="116"/>
      <c r="L514" s="116"/>
      <c r="M514" s="116"/>
      <c r="N514" s="116"/>
      <c r="O514" s="116"/>
      <c r="P514" s="116"/>
      <c r="Q514" s="116"/>
      <c r="T514" s="142"/>
      <c r="U514" s="142"/>
    </row>
    <row r="515" spans="4:21" s="133" customFormat="1" x14ac:dyDescent="0.25">
      <c r="D515" s="142"/>
      <c r="J515" s="116"/>
      <c r="K515" s="116"/>
      <c r="L515" s="116"/>
      <c r="M515" s="116"/>
      <c r="N515" s="116"/>
      <c r="O515" s="116"/>
      <c r="P515" s="116"/>
      <c r="Q515" s="116"/>
      <c r="T515" s="142"/>
      <c r="U515" s="142"/>
    </row>
    <row r="516" spans="4:21" s="133" customFormat="1" x14ac:dyDescent="0.25">
      <c r="D516" s="142"/>
      <c r="J516" s="116"/>
      <c r="K516" s="116"/>
      <c r="L516" s="116"/>
      <c r="M516" s="116"/>
      <c r="N516" s="116"/>
      <c r="O516" s="116"/>
      <c r="P516" s="116"/>
      <c r="Q516" s="116"/>
      <c r="T516" s="142"/>
      <c r="U516" s="142"/>
    </row>
    <row r="517" spans="4:21" s="133" customFormat="1" x14ac:dyDescent="0.25">
      <c r="D517" s="142"/>
      <c r="J517" s="116"/>
      <c r="K517" s="116"/>
      <c r="L517" s="116"/>
      <c r="M517" s="116"/>
      <c r="N517" s="116"/>
      <c r="O517" s="116"/>
      <c r="P517" s="116"/>
      <c r="Q517" s="116"/>
      <c r="T517" s="142"/>
      <c r="U517" s="142"/>
    </row>
    <row r="518" spans="4:21" s="133" customFormat="1" x14ac:dyDescent="0.25">
      <c r="D518" s="142"/>
      <c r="J518" s="116"/>
      <c r="K518" s="116"/>
      <c r="L518" s="116"/>
      <c r="M518" s="116"/>
      <c r="N518" s="116"/>
      <c r="O518" s="116"/>
      <c r="P518" s="116"/>
      <c r="Q518" s="116"/>
      <c r="T518" s="142"/>
      <c r="U518" s="142"/>
    </row>
    <row r="519" spans="4:21" s="133" customFormat="1" x14ac:dyDescent="0.25">
      <c r="D519" s="142"/>
      <c r="J519" s="116"/>
      <c r="K519" s="116"/>
      <c r="L519" s="116"/>
      <c r="M519" s="116"/>
      <c r="N519" s="116"/>
      <c r="O519" s="116"/>
      <c r="P519" s="116"/>
      <c r="Q519" s="116"/>
      <c r="T519" s="142"/>
      <c r="U519" s="142"/>
    </row>
    <row r="520" spans="4:21" s="133" customFormat="1" x14ac:dyDescent="0.25">
      <c r="D520" s="142"/>
      <c r="J520" s="116"/>
      <c r="K520" s="116"/>
      <c r="L520" s="116"/>
      <c r="M520" s="116"/>
      <c r="N520" s="116"/>
      <c r="O520" s="116"/>
      <c r="P520" s="116"/>
      <c r="Q520" s="116"/>
      <c r="T520" s="142"/>
      <c r="U520" s="142"/>
    </row>
    <row r="521" spans="4:21" s="133" customFormat="1" x14ac:dyDescent="0.25">
      <c r="D521" s="142"/>
      <c r="J521" s="116"/>
      <c r="K521" s="116"/>
      <c r="L521" s="116"/>
      <c r="M521" s="116"/>
      <c r="N521" s="116"/>
      <c r="O521" s="116"/>
      <c r="P521" s="116"/>
      <c r="Q521" s="116"/>
      <c r="T521" s="142"/>
      <c r="U521" s="142"/>
    </row>
    <row r="522" spans="4:21" s="133" customFormat="1" x14ac:dyDescent="0.25">
      <c r="D522" s="142"/>
      <c r="J522" s="116"/>
      <c r="K522" s="116"/>
      <c r="L522" s="116"/>
      <c r="M522" s="116"/>
      <c r="N522" s="116"/>
      <c r="O522" s="116"/>
      <c r="P522" s="116"/>
      <c r="Q522" s="116"/>
      <c r="T522" s="142"/>
      <c r="U522" s="142"/>
    </row>
    <row r="523" spans="4:21" s="133" customFormat="1" x14ac:dyDescent="0.25">
      <c r="D523" s="142"/>
      <c r="J523" s="116"/>
      <c r="K523" s="116"/>
      <c r="L523" s="116"/>
      <c r="M523" s="116"/>
      <c r="N523" s="116"/>
      <c r="O523" s="116"/>
      <c r="P523" s="116"/>
      <c r="Q523" s="116"/>
      <c r="T523" s="142"/>
      <c r="U523" s="142"/>
    </row>
    <row r="524" spans="4:21" s="133" customFormat="1" x14ac:dyDescent="0.25">
      <c r="D524" s="142"/>
      <c r="J524" s="116"/>
      <c r="K524" s="116"/>
      <c r="L524" s="116"/>
      <c r="M524" s="116"/>
      <c r="N524" s="116"/>
      <c r="O524" s="116"/>
      <c r="P524" s="116"/>
      <c r="Q524" s="116"/>
      <c r="T524" s="142"/>
      <c r="U524" s="142"/>
    </row>
    <row r="525" spans="4:21" s="133" customFormat="1" x14ac:dyDescent="0.25">
      <c r="D525" s="142"/>
      <c r="J525" s="116"/>
      <c r="K525" s="116"/>
      <c r="L525" s="116"/>
      <c r="M525" s="116"/>
      <c r="N525" s="116"/>
      <c r="O525" s="116"/>
      <c r="P525" s="116"/>
      <c r="Q525" s="116"/>
      <c r="T525" s="142"/>
      <c r="U525" s="142"/>
    </row>
    <row r="526" spans="4:21" s="133" customFormat="1" x14ac:dyDescent="0.25">
      <c r="D526" s="142"/>
      <c r="J526" s="116"/>
      <c r="K526" s="116"/>
      <c r="L526" s="116"/>
      <c r="M526" s="116"/>
      <c r="N526" s="116"/>
      <c r="O526" s="116"/>
      <c r="P526" s="116"/>
      <c r="Q526" s="116"/>
      <c r="T526" s="142"/>
      <c r="U526" s="142"/>
    </row>
    <row r="527" spans="4:21" s="133" customFormat="1" x14ac:dyDescent="0.25">
      <c r="D527" s="142"/>
      <c r="J527" s="116"/>
      <c r="K527" s="116"/>
      <c r="L527" s="116"/>
      <c r="M527" s="116"/>
      <c r="N527" s="116"/>
      <c r="O527" s="116"/>
      <c r="P527" s="116"/>
      <c r="Q527" s="116"/>
      <c r="T527" s="142"/>
      <c r="U527" s="142"/>
    </row>
    <row r="528" spans="4:21" s="133" customFormat="1" x14ac:dyDescent="0.25">
      <c r="D528" s="142"/>
      <c r="J528" s="116"/>
      <c r="K528" s="116"/>
      <c r="L528" s="116"/>
      <c r="M528" s="116"/>
      <c r="N528" s="116"/>
      <c r="O528" s="116"/>
      <c r="P528" s="116"/>
      <c r="Q528" s="116"/>
      <c r="T528" s="142"/>
      <c r="U528" s="142"/>
    </row>
    <row r="529" spans="4:21" s="133" customFormat="1" x14ac:dyDescent="0.25">
      <c r="D529" s="142"/>
      <c r="J529" s="116"/>
      <c r="K529" s="116"/>
      <c r="L529" s="116"/>
      <c r="M529" s="116"/>
      <c r="N529" s="116"/>
      <c r="O529" s="116"/>
      <c r="P529" s="116"/>
      <c r="Q529" s="116"/>
      <c r="T529" s="142"/>
      <c r="U529" s="142"/>
    </row>
    <row r="530" spans="4:21" s="133" customFormat="1" x14ac:dyDescent="0.25">
      <c r="D530" s="142"/>
      <c r="J530" s="116"/>
      <c r="K530" s="116"/>
      <c r="L530" s="116"/>
      <c r="M530" s="116"/>
      <c r="N530" s="116"/>
      <c r="O530" s="116"/>
      <c r="P530" s="116"/>
      <c r="Q530" s="116"/>
      <c r="T530" s="142"/>
      <c r="U530" s="142"/>
    </row>
    <row r="531" spans="4:21" s="133" customFormat="1" x14ac:dyDescent="0.25">
      <c r="D531" s="142"/>
      <c r="J531" s="116"/>
      <c r="K531" s="116"/>
      <c r="L531" s="116"/>
      <c r="M531" s="116"/>
      <c r="N531" s="116"/>
      <c r="O531" s="116"/>
      <c r="P531" s="116"/>
      <c r="Q531" s="116"/>
      <c r="T531" s="142"/>
      <c r="U531" s="142"/>
    </row>
    <row r="532" spans="4:21" s="133" customFormat="1" x14ac:dyDescent="0.25">
      <c r="D532" s="142"/>
      <c r="J532" s="116"/>
      <c r="K532" s="116"/>
      <c r="L532" s="116"/>
      <c r="M532" s="116"/>
      <c r="N532" s="116"/>
      <c r="O532" s="116"/>
      <c r="P532" s="116"/>
      <c r="Q532" s="116"/>
      <c r="T532" s="142"/>
      <c r="U532" s="142"/>
    </row>
    <row r="533" spans="4:21" s="133" customFormat="1" x14ac:dyDescent="0.25">
      <c r="D533" s="142"/>
      <c r="J533" s="116"/>
      <c r="K533" s="116"/>
      <c r="L533" s="116"/>
      <c r="M533" s="116"/>
      <c r="N533" s="116"/>
      <c r="O533" s="116"/>
      <c r="P533" s="116"/>
      <c r="Q533" s="116"/>
      <c r="T533" s="142"/>
      <c r="U533" s="142"/>
    </row>
    <row r="534" spans="4:21" s="133" customFormat="1" x14ac:dyDescent="0.25">
      <c r="D534" s="142"/>
      <c r="J534" s="116"/>
      <c r="K534" s="116"/>
      <c r="L534" s="116"/>
      <c r="M534" s="116"/>
      <c r="N534" s="116"/>
      <c r="O534" s="116"/>
      <c r="P534" s="116"/>
      <c r="Q534" s="116"/>
      <c r="T534" s="142"/>
      <c r="U534" s="142"/>
    </row>
    <row r="535" spans="4:21" s="133" customFormat="1" x14ac:dyDescent="0.25">
      <c r="D535" s="142"/>
      <c r="J535" s="116"/>
      <c r="K535" s="116"/>
      <c r="L535" s="116"/>
      <c r="M535" s="116"/>
      <c r="N535" s="116"/>
      <c r="O535" s="116"/>
      <c r="P535" s="116"/>
      <c r="Q535" s="116"/>
      <c r="T535" s="142"/>
      <c r="U535" s="142"/>
    </row>
    <row r="536" spans="4:21" s="133" customFormat="1" x14ac:dyDescent="0.25">
      <c r="D536" s="142"/>
      <c r="J536" s="116"/>
      <c r="K536" s="116"/>
      <c r="L536" s="116"/>
      <c r="M536" s="116"/>
      <c r="N536" s="116"/>
      <c r="O536" s="116"/>
      <c r="P536" s="116"/>
      <c r="Q536" s="116"/>
      <c r="T536" s="142"/>
      <c r="U536" s="142"/>
    </row>
    <row r="537" spans="4:21" s="133" customFormat="1" x14ac:dyDescent="0.25">
      <c r="D537" s="142"/>
      <c r="J537" s="116"/>
      <c r="K537" s="116"/>
      <c r="L537" s="116"/>
      <c r="M537" s="116"/>
      <c r="N537" s="116"/>
      <c r="O537" s="116"/>
      <c r="P537" s="116"/>
      <c r="Q537" s="116"/>
      <c r="T537" s="142"/>
      <c r="U537" s="142"/>
    </row>
    <row r="538" spans="4:21" s="133" customFormat="1" x14ac:dyDescent="0.25">
      <c r="D538" s="142"/>
      <c r="J538" s="116"/>
      <c r="K538" s="116"/>
      <c r="L538" s="116"/>
      <c r="M538" s="116"/>
      <c r="N538" s="116"/>
      <c r="O538" s="116"/>
      <c r="P538" s="116"/>
      <c r="Q538" s="116"/>
      <c r="T538" s="142"/>
      <c r="U538" s="142"/>
    </row>
    <row r="539" spans="4:21" s="133" customFormat="1" x14ac:dyDescent="0.25">
      <c r="D539" s="142"/>
      <c r="J539" s="116"/>
      <c r="K539" s="116"/>
      <c r="L539" s="116"/>
      <c r="M539" s="116"/>
      <c r="N539" s="116"/>
      <c r="O539" s="116"/>
      <c r="P539" s="116"/>
      <c r="Q539" s="116"/>
      <c r="T539" s="142"/>
      <c r="U539" s="142"/>
    </row>
    <row r="540" spans="4:21" s="133" customFormat="1" x14ac:dyDescent="0.25">
      <c r="D540" s="142"/>
      <c r="J540" s="116"/>
      <c r="K540" s="116"/>
      <c r="L540" s="116"/>
      <c r="M540" s="116"/>
      <c r="N540" s="116"/>
      <c r="O540" s="116"/>
      <c r="P540" s="116"/>
      <c r="Q540" s="116"/>
      <c r="T540" s="142"/>
      <c r="U540" s="142"/>
    </row>
    <row r="541" spans="4:21" s="133" customFormat="1" x14ac:dyDescent="0.25">
      <c r="D541" s="142"/>
      <c r="J541" s="116"/>
      <c r="K541" s="116"/>
      <c r="L541" s="116"/>
      <c r="M541" s="116"/>
      <c r="N541" s="116"/>
      <c r="O541" s="116"/>
      <c r="P541" s="116"/>
      <c r="Q541" s="116"/>
      <c r="T541" s="142"/>
      <c r="U541" s="142"/>
    </row>
    <row r="542" spans="4:21" s="133" customFormat="1" x14ac:dyDescent="0.25">
      <c r="D542" s="142"/>
      <c r="J542" s="116"/>
      <c r="K542" s="116"/>
      <c r="L542" s="116"/>
      <c r="M542" s="116"/>
      <c r="N542" s="116"/>
      <c r="O542" s="116"/>
      <c r="P542" s="116"/>
      <c r="Q542" s="116"/>
      <c r="T542" s="142"/>
      <c r="U542" s="142"/>
    </row>
    <row r="543" spans="4:21" s="133" customFormat="1" x14ac:dyDescent="0.25">
      <c r="D543" s="142"/>
      <c r="J543" s="116"/>
      <c r="K543" s="116"/>
      <c r="L543" s="116"/>
      <c r="M543" s="116"/>
      <c r="N543" s="116"/>
      <c r="O543" s="116"/>
      <c r="P543" s="116"/>
      <c r="Q543" s="116"/>
      <c r="T543" s="142"/>
      <c r="U543" s="142"/>
    </row>
    <row r="544" spans="4:21" s="133" customFormat="1" x14ac:dyDescent="0.25">
      <c r="D544" s="142"/>
      <c r="J544" s="116"/>
      <c r="K544" s="116"/>
      <c r="L544" s="116"/>
      <c r="M544" s="116"/>
      <c r="N544" s="116"/>
      <c r="O544" s="116"/>
      <c r="P544" s="116"/>
      <c r="Q544" s="116"/>
      <c r="T544" s="142"/>
      <c r="U544" s="142"/>
    </row>
    <row r="545" spans="4:21" s="133" customFormat="1" x14ac:dyDescent="0.25">
      <c r="D545" s="142"/>
      <c r="J545" s="116"/>
      <c r="K545" s="116"/>
      <c r="L545" s="116"/>
      <c r="M545" s="116"/>
      <c r="N545" s="116"/>
      <c r="O545" s="116"/>
      <c r="P545" s="116"/>
      <c r="Q545" s="116"/>
      <c r="T545" s="142"/>
      <c r="U545" s="142"/>
    </row>
    <row r="546" spans="4:21" s="133" customFormat="1" x14ac:dyDescent="0.25">
      <c r="D546" s="142"/>
      <c r="J546" s="116"/>
      <c r="K546" s="116"/>
      <c r="L546" s="116"/>
      <c r="M546" s="116"/>
      <c r="N546" s="116"/>
      <c r="O546" s="116"/>
      <c r="P546" s="116"/>
      <c r="Q546" s="116"/>
      <c r="T546" s="142"/>
      <c r="U546" s="142"/>
    </row>
    <row r="547" spans="4:21" s="133" customFormat="1" x14ac:dyDescent="0.25">
      <c r="D547" s="142"/>
      <c r="J547" s="116"/>
      <c r="K547" s="116"/>
      <c r="L547" s="116"/>
      <c r="M547" s="116"/>
      <c r="N547" s="116"/>
      <c r="O547" s="116"/>
      <c r="P547" s="116"/>
      <c r="Q547" s="116"/>
      <c r="T547" s="142"/>
      <c r="U547" s="142"/>
    </row>
    <row r="548" spans="4:21" s="133" customFormat="1" x14ac:dyDescent="0.25">
      <c r="D548" s="142"/>
      <c r="J548" s="116"/>
      <c r="K548" s="116"/>
      <c r="L548" s="116"/>
      <c r="M548" s="116"/>
      <c r="N548" s="116"/>
      <c r="O548" s="116"/>
      <c r="P548" s="116"/>
      <c r="Q548" s="116"/>
      <c r="T548" s="142"/>
      <c r="U548" s="142"/>
    </row>
    <row r="549" spans="4:21" s="133" customFormat="1" x14ac:dyDescent="0.25">
      <c r="D549" s="142"/>
      <c r="J549" s="116"/>
      <c r="K549" s="116"/>
      <c r="L549" s="116"/>
      <c r="M549" s="116"/>
      <c r="N549" s="116"/>
      <c r="O549" s="116"/>
      <c r="P549" s="116"/>
      <c r="Q549" s="116"/>
      <c r="T549" s="142"/>
      <c r="U549" s="142"/>
    </row>
    <row r="550" spans="4:21" s="133" customFormat="1" x14ac:dyDescent="0.25">
      <c r="D550" s="142"/>
      <c r="J550" s="116"/>
      <c r="K550" s="116"/>
      <c r="L550" s="116"/>
      <c r="M550" s="116"/>
      <c r="N550" s="116"/>
      <c r="O550" s="116"/>
      <c r="P550" s="116"/>
      <c r="Q550" s="116"/>
      <c r="T550" s="142"/>
      <c r="U550" s="142"/>
    </row>
    <row r="551" spans="4:21" s="133" customFormat="1" x14ac:dyDescent="0.25">
      <c r="D551" s="142"/>
      <c r="J551" s="116"/>
      <c r="K551" s="116"/>
      <c r="L551" s="116"/>
      <c r="M551" s="116"/>
      <c r="N551" s="116"/>
      <c r="O551" s="116"/>
      <c r="P551" s="116"/>
      <c r="Q551" s="116"/>
      <c r="T551" s="142"/>
      <c r="U551" s="142"/>
    </row>
    <row r="552" spans="4:21" s="133" customFormat="1" x14ac:dyDescent="0.25">
      <c r="D552" s="142"/>
      <c r="J552" s="116"/>
      <c r="K552" s="116"/>
      <c r="L552" s="116"/>
      <c r="M552" s="116"/>
      <c r="N552" s="116"/>
      <c r="O552" s="116"/>
      <c r="P552" s="116"/>
      <c r="Q552" s="116"/>
      <c r="T552" s="142"/>
      <c r="U552" s="142"/>
    </row>
    <row r="553" spans="4:21" s="133" customFormat="1" x14ac:dyDescent="0.25">
      <c r="D553" s="142"/>
      <c r="J553" s="116"/>
      <c r="K553" s="116"/>
      <c r="L553" s="116"/>
      <c r="M553" s="116"/>
      <c r="N553" s="116"/>
      <c r="O553" s="116"/>
      <c r="P553" s="116"/>
      <c r="Q553" s="116"/>
      <c r="T553" s="142"/>
      <c r="U553" s="142"/>
    </row>
    <row r="554" spans="4:21" s="133" customFormat="1" x14ac:dyDescent="0.25">
      <c r="D554" s="142"/>
      <c r="J554" s="116"/>
      <c r="K554" s="116"/>
      <c r="L554" s="116"/>
      <c r="M554" s="116"/>
      <c r="N554" s="116"/>
      <c r="O554" s="116"/>
      <c r="P554" s="116"/>
      <c r="Q554" s="116"/>
      <c r="T554" s="142"/>
      <c r="U554" s="142"/>
    </row>
    <row r="555" spans="4:21" s="133" customFormat="1" x14ac:dyDescent="0.25">
      <c r="D555" s="142"/>
      <c r="J555" s="116"/>
      <c r="K555" s="116"/>
      <c r="L555" s="116"/>
      <c r="M555" s="116"/>
      <c r="N555" s="116"/>
      <c r="O555" s="116"/>
      <c r="P555" s="116"/>
      <c r="Q555" s="116"/>
      <c r="T555" s="142"/>
      <c r="U555" s="142"/>
    </row>
    <row r="556" spans="4:21" s="133" customFormat="1" x14ac:dyDescent="0.25">
      <c r="D556" s="142"/>
      <c r="J556" s="116"/>
      <c r="K556" s="116"/>
      <c r="L556" s="116"/>
      <c r="M556" s="116"/>
      <c r="N556" s="116"/>
      <c r="O556" s="116"/>
      <c r="P556" s="116"/>
      <c r="Q556" s="116"/>
      <c r="T556" s="142"/>
      <c r="U556" s="142"/>
    </row>
    <row r="557" spans="4:21" s="133" customFormat="1" x14ac:dyDescent="0.25">
      <c r="D557" s="142"/>
      <c r="J557" s="116"/>
      <c r="K557" s="116"/>
      <c r="L557" s="116"/>
      <c r="M557" s="116"/>
      <c r="N557" s="116"/>
      <c r="O557" s="116"/>
      <c r="P557" s="116"/>
      <c r="Q557" s="116"/>
      <c r="T557" s="142"/>
      <c r="U557" s="142"/>
    </row>
    <row r="558" spans="4:21" s="133" customFormat="1" x14ac:dyDescent="0.25">
      <c r="D558" s="142"/>
      <c r="J558" s="116"/>
      <c r="K558" s="116"/>
      <c r="L558" s="116"/>
      <c r="M558" s="116"/>
      <c r="N558" s="116"/>
      <c r="O558" s="116"/>
      <c r="P558" s="116"/>
      <c r="Q558" s="116"/>
      <c r="T558" s="142"/>
      <c r="U558" s="142"/>
    </row>
    <row r="559" spans="4:21" s="133" customFormat="1" x14ac:dyDescent="0.25">
      <c r="D559" s="142"/>
      <c r="J559" s="116"/>
      <c r="K559" s="116"/>
      <c r="L559" s="116"/>
      <c r="M559" s="116"/>
      <c r="N559" s="116"/>
      <c r="O559" s="116"/>
      <c r="P559" s="116"/>
      <c r="Q559" s="116"/>
      <c r="T559" s="142"/>
      <c r="U559" s="142"/>
    </row>
    <row r="560" spans="4:21" s="133" customFormat="1" x14ac:dyDescent="0.25">
      <c r="D560" s="142"/>
      <c r="J560" s="116"/>
      <c r="K560" s="116"/>
      <c r="L560" s="116"/>
      <c r="M560" s="116"/>
      <c r="N560" s="116"/>
      <c r="O560" s="116"/>
      <c r="P560" s="116"/>
      <c r="Q560" s="116"/>
      <c r="T560" s="142"/>
      <c r="U560" s="142"/>
    </row>
    <row r="561" spans="4:21" s="133" customFormat="1" x14ac:dyDescent="0.25">
      <c r="D561" s="142"/>
      <c r="J561" s="116"/>
      <c r="K561" s="116"/>
      <c r="L561" s="116"/>
      <c r="M561" s="116"/>
      <c r="N561" s="116"/>
      <c r="O561" s="116"/>
      <c r="P561" s="116"/>
      <c r="Q561" s="116"/>
      <c r="T561" s="142"/>
      <c r="U561" s="142"/>
    </row>
    <row r="562" spans="4:21" s="133" customFormat="1" x14ac:dyDescent="0.25">
      <c r="D562" s="142"/>
      <c r="J562" s="116"/>
      <c r="K562" s="116"/>
      <c r="L562" s="116"/>
      <c r="M562" s="116"/>
      <c r="N562" s="116"/>
      <c r="O562" s="116"/>
      <c r="P562" s="116"/>
      <c r="Q562" s="116"/>
      <c r="T562" s="142"/>
      <c r="U562" s="142"/>
    </row>
    <row r="563" spans="4:21" s="133" customFormat="1" x14ac:dyDescent="0.25">
      <c r="D563" s="142"/>
      <c r="J563" s="116"/>
      <c r="K563" s="116"/>
      <c r="L563" s="116"/>
      <c r="M563" s="116"/>
      <c r="N563" s="116"/>
      <c r="O563" s="116"/>
      <c r="P563" s="116"/>
      <c r="Q563" s="116"/>
      <c r="T563" s="142"/>
      <c r="U563" s="142"/>
    </row>
    <row r="564" spans="4:21" s="133" customFormat="1" x14ac:dyDescent="0.25">
      <c r="D564" s="142"/>
      <c r="J564" s="116"/>
      <c r="K564" s="116"/>
      <c r="L564" s="116"/>
      <c r="M564" s="116"/>
      <c r="N564" s="116"/>
      <c r="O564" s="116"/>
      <c r="P564" s="116"/>
      <c r="Q564" s="116"/>
      <c r="T564" s="142"/>
      <c r="U564" s="142"/>
    </row>
    <row r="565" spans="4:21" s="133" customFormat="1" x14ac:dyDescent="0.25">
      <c r="D565" s="142"/>
      <c r="J565" s="116"/>
      <c r="K565" s="116"/>
      <c r="L565" s="116"/>
      <c r="M565" s="116"/>
      <c r="N565" s="116"/>
      <c r="O565" s="116"/>
      <c r="P565" s="116"/>
      <c r="Q565" s="116"/>
      <c r="T565" s="142"/>
      <c r="U565" s="142"/>
    </row>
    <row r="566" spans="4:21" s="133" customFormat="1" x14ac:dyDescent="0.25">
      <c r="D566" s="142"/>
      <c r="J566" s="116"/>
      <c r="K566" s="116"/>
      <c r="L566" s="116"/>
      <c r="M566" s="116"/>
      <c r="N566" s="116"/>
      <c r="O566" s="116"/>
      <c r="P566" s="116"/>
      <c r="Q566" s="116"/>
      <c r="T566" s="142"/>
      <c r="U566" s="142"/>
    </row>
    <row r="567" spans="4:21" s="133" customFormat="1" x14ac:dyDescent="0.25">
      <c r="D567" s="142"/>
      <c r="J567" s="116"/>
      <c r="K567" s="116"/>
      <c r="L567" s="116"/>
      <c r="M567" s="116"/>
      <c r="N567" s="116"/>
      <c r="O567" s="116"/>
      <c r="P567" s="116"/>
      <c r="Q567" s="116"/>
      <c r="T567" s="142"/>
      <c r="U567" s="142"/>
    </row>
    <row r="568" spans="4:21" s="133" customFormat="1" x14ac:dyDescent="0.25">
      <c r="D568" s="142"/>
      <c r="J568" s="116"/>
      <c r="K568" s="116"/>
      <c r="L568" s="116"/>
      <c r="M568" s="116"/>
      <c r="N568" s="116"/>
      <c r="O568" s="116"/>
      <c r="P568" s="116"/>
      <c r="Q568" s="116"/>
      <c r="T568" s="142"/>
      <c r="U568" s="142"/>
    </row>
    <row r="569" spans="4:21" s="133" customFormat="1" x14ac:dyDescent="0.25">
      <c r="D569" s="142"/>
      <c r="J569" s="116"/>
      <c r="K569" s="116"/>
      <c r="L569" s="116"/>
      <c r="M569" s="116"/>
      <c r="N569" s="116"/>
      <c r="O569" s="116"/>
      <c r="P569" s="116"/>
      <c r="Q569" s="116"/>
      <c r="T569" s="142"/>
      <c r="U569" s="142"/>
    </row>
    <row r="570" spans="4:21" s="133" customFormat="1" x14ac:dyDescent="0.25">
      <c r="D570" s="142"/>
      <c r="J570" s="116"/>
      <c r="K570" s="116"/>
      <c r="L570" s="116"/>
      <c r="M570" s="116"/>
      <c r="N570" s="116"/>
      <c r="O570" s="116"/>
      <c r="P570" s="116"/>
      <c r="Q570" s="116"/>
      <c r="T570" s="142"/>
      <c r="U570" s="142"/>
    </row>
    <row r="571" spans="4:21" s="133" customFormat="1" x14ac:dyDescent="0.25">
      <c r="D571" s="142"/>
      <c r="J571" s="116"/>
      <c r="K571" s="116"/>
      <c r="L571" s="116"/>
      <c r="M571" s="116"/>
      <c r="N571" s="116"/>
      <c r="O571" s="116"/>
      <c r="P571" s="116"/>
      <c r="Q571" s="116"/>
      <c r="T571" s="142"/>
      <c r="U571" s="142"/>
    </row>
    <row r="572" spans="4:21" s="133" customFormat="1" x14ac:dyDescent="0.25">
      <c r="D572" s="142"/>
      <c r="J572" s="116"/>
      <c r="K572" s="116"/>
      <c r="L572" s="116"/>
      <c r="M572" s="116"/>
      <c r="N572" s="116"/>
      <c r="O572" s="116"/>
      <c r="P572" s="116"/>
      <c r="Q572" s="116"/>
      <c r="T572" s="142"/>
      <c r="U572" s="142"/>
    </row>
    <row r="573" spans="4:21" s="133" customFormat="1" x14ac:dyDescent="0.25">
      <c r="D573" s="142"/>
      <c r="J573" s="116"/>
      <c r="K573" s="116"/>
      <c r="L573" s="116"/>
      <c r="M573" s="116"/>
      <c r="N573" s="116"/>
      <c r="O573" s="116"/>
      <c r="P573" s="116"/>
      <c r="Q573" s="116"/>
      <c r="T573" s="142"/>
      <c r="U573" s="142"/>
    </row>
    <row r="574" spans="4:21" s="133" customFormat="1" x14ac:dyDescent="0.25">
      <c r="D574" s="142"/>
      <c r="J574" s="116"/>
      <c r="K574" s="116"/>
      <c r="L574" s="116"/>
      <c r="M574" s="116"/>
      <c r="N574" s="116"/>
      <c r="O574" s="116"/>
      <c r="P574" s="116"/>
      <c r="Q574" s="116"/>
      <c r="T574" s="142"/>
      <c r="U574" s="142"/>
    </row>
    <row r="575" spans="4:21" s="133" customFormat="1" x14ac:dyDescent="0.25">
      <c r="D575" s="142"/>
      <c r="J575" s="116"/>
      <c r="K575" s="116"/>
      <c r="L575" s="116"/>
      <c r="M575" s="116"/>
      <c r="N575" s="116"/>
      <c r="O575" s="116"/>
      <c r="P575" s="116"/>
      <c r="Q575" s="116"/>
      <c r="T575" s="142"/>
      <c r="U575" s="142"/>
    </row>
    <row r="576" spans="4:21" s="133" customFormat="1" x14ac:dyDescent="0.25">
      <c r="D576" s="142"/>
      <c r="J576" s="116"/>
      <c r="K576" s="116"/>
      <c r="L576" s="116"/>
      <c r="M576" s="116"/>
      <c r="N576" s="116"/>
      <c r="O576" s="116"/>
      <c r="P576" s="116"/>
      <c r="Q576" s="116"/>
      <c r="T576" s="142"/>
      <c r="U576" s="142"/>
    </row>
    <row r="577" spans="4:21" s="133" customFormat="1" x14ac:dyDescent="0.25">
      <c r="D577" s="142"/>
      <c r="J577" s="116"/>
      <c r="K577" s="116"/>
      <c r="L577" s="116"/>
      <c r="M577" s="116"/>
      <c r="N577" s="116"/>
      <c r="O577" s="116"/>
      <c r="P577" s="116"/>
      <c r="Q577" s="116"/>
      <c r="T577" s="142"/>
      <c r="U577" s="142"/>
    </row>
    <row r="578" spans="4:21" s="133" customFormat="1" x14ac:dyDescent="0.25">
      <c r="D578" s="142"/>
      <c r="J578" s="116"/>
      <c r="K578" s="116"/>
      <c r="L578" s="116"/>
      <c r="M578" s="116"/>
      <c r="N578" s="116"/>
      <c r="O578" s="116"/>
      <c r="P578" s="116"/>
      <c r="Q578" s="116"/>
      <c r="T578" s="142"/>
      <c r="U578" s="142"/>
    </row>
    <row r="579" spans="4:21" s="133" customFormat="1" x14ac:dyDescent="0.25">
      <c r="D579" s="142"/>
      <c r="J579" s="116"/>
      <c r="K579" s="116"/>
      <c r="L579" s="116"/>
      <c r="M579" s="116"/>
      <c r="N579" s="116"/>
      <c r="O579" s="116"/>
      <c r="P579" s="116"/>
      <c r="Q579" s="116"/>
      <c r="T579" s="142"/>
      <c r="U579" s="142"/>
    </row>
    <row r="580" spans="4:21" s="133" customFormat="1" x14ac:dyDescent="0.25">
      <c r="D580" s="142"/>
      <c r="J580" s="116"/>
      <c r="K580" s="116"/>
      <c r="L580" s="116"/>
      <c r="M580" s="116"/>
      <c r="N580" s="116"/>
      <c r="O580" s="116"/>
      <c r="P580" s="116"/>
      <c r="Q580" s="116"/>
      <c r="T580" s="142"/>
      <c r="U580" s="142"/>
    </row>
    <row r="581" spans="4:21" s="133" customFormat="1" x14ac:dyDescent="0.25">
      <c r="D581" s="142"/>
      <c r="J581" s="116"/>
      <c r="K581" s="116"/>
      <c r="L581" s="116"/>
      <c r="M581" s="116"/>
      <c r="N581" s="116"/>
      <c r="O581" s="116"/>
      <c r="P581" s="116"/>
      <c r="Q581" s="116"/>
      <c r="T581" s="142"/>
      <c r="U581" s="142"/>
    </row>
    <row r="582" spans="4:21" s="133" customFormat="1" x14ac:dyDescent="0.25">
      <c r="D582" s="142"/>
      <c r="J582" s="116"/>
      <c r="K582" s="116"/>
      <c r="L582" s="116"/>
      <c r="M582" s="116"/>
      <c r="N582" s="116"/>
      <c r="O582" s="116"/>
      <c r="P582" s="116"/>
      <c r="Q582" s="116"/>
      <c r="T582" s="142"/>
      <c r="U582" s="142"/>
    </row>
    <row r="583" spans="4:21" s="133" customFormat="1" x14ac:dyDescent="0.25">
      <c r="D583" s="142"/>
      <c r="J583" s="116"/>
      <c r="K583" s="116"/>
      <c r="L583" s="116"/>
      <c r="M583" s="116"/>
      <c r="N583" s="116"/>
      <c r="O583" s="116"/>
      <c r="P583" s="116"/>
      <c r="Q583" s="116"/>
      <c r="T583" s="142"/>
      <c r="U583" s="142"/>
    </row>
    <row r="584" spans="4:21" s="133" customFormat="1" x14ac:dyDescent="0.25">
      <c r="D584" s="142"/>
      <c r="J584" s="116"/>
      <c r="K584" s="116"/>
      <c r="L584" s="116"/>
      <c r="M584" s="116"/>
      <c r="N584" s="116"/>
      <c r="O584" s="116"/>
      <c r="P584" s="116"/>
      <c r="Q584" s="116"/>
      <c r="T584" s="142"/>
      <c r="U584" s="142"/>
    </row>
    <row r="585" spans="4:21" s="133" customFormat="1" x14ac:dyDescent="0.25">
      <c r="D585" s="142"/>
      <c r="J585" s="116"/>
      <c r="K585" s="116"/>
      <c r="L585" s="116"/>
      <c r="M585" s="116"/>
      <c r="N585" s="116"/>
      <c r="O585" s="116"/>
      <c r="P585" s="116"/>
      <c r="Q585" s="116"/>
      <c r="T585" s="142"/>
      <c r="U585" s="142"/>
    </row>
    <row r="586" spans="4:21" s="133" customFormat="1" x14ac:dyDescent="0.25">
      <c r="D586" s="142"/>
      <c r="J586" s="116"/>
      <c r="K586" s="116"/>
      <c r="L586" s="116"/>
      <c r="M586" s="116"/>
      <c r="N586" s="116"/>
      <c r="O586" s="116"/>
      <c r="P586" s="116"/>
      <c r="Q586" s="116"/>
      <c r="T586" s="142"/>
      <c r="U586" s="142"/>
    </row>
    <row r="587" spans="4:21" s="133" customFormat="1" x14ac:dyDescent="0.25">
      <c r="D587" s="142"/>
      <c r="J587" s="116"/>
      <c r="K587" s="116"/>
      <c r="L587" s="116"/>
      <c r="M587" s="116"/>
      <c r="N587" s="116"/>
      <c r="O587" s="116"/>
      <c r="P587" s="116"/>
      <c r="Q587" s="116"/>
      <c r="T587" s="142"/>
      <c r="U587" s="142"/>
    </row>
    <row r="588" spans="4:21" s="133" customFormat="1" x14ac:dyDescent="0.25">
      <c r="D588" s="142"/>
      <c r="J588" s="116"/>
      <c r="K588" s="116"/>
      <c r="L588" s="116"/>
      <c r="M588" s="116"/>
      <c r="N588" s="116"/>
      <c r="O588" s="116"/>
      <c r="P588" s="116"/>
      <c r="Q588" s="116"/>
      <c r="T588" s="142"/>
      <c r="U588" s="142"/>
    </row>
    <row r="589" spans="4:21" s="133" customFormat="1" x14ac:dyDescent="0.25">
      <c r="D589" s="142"/>
      <c r="J589" s="116"/>
      <c r="K589" s="116"/>
      <c r="L589" s="116"/>
      <c r="M589" s="116"/>
      <c r="N589" s="116"/>
      <c r="O589" s="116"/>
      <c r="P589" s="116"/>
      <c r="Q589" s="116"/>
      <c r="T589" s="142"/>
      <c r="U589" s="142"/>
    </row>
    <row r="590" spans="4:21" s="133" customFormat="1" x14ac:dyDescent="0.25">
      <c r="D590" s="142"/>
      <c r="J590" s="116"/>
      <c r="K590" s="116"/>
      <c r="L590" s="116"/>
      <c r="M590" s="116"/>
      <c r="N590" s="116"/>
      <c r="O590" s="116"/>
      <c r="P590" s="116"/>
      <c r="Q590" s="116"/>
      <c r="T590" s="142"/>
      <c r="U590" s="142"/>
    </row>
    <row r="591" spans="4:21" s="133" customFormat="1" x14ac:dyDescent="0.25">
      <c r="D591" s="142"/>
      <c r="J591" s="116"/>
      <c r="K591" s="116"/>
      <c r="L591" s="116"/>
      <c r="M591" s="116"/>
      <c r="N591" s="116"/>
      <c r="O591" s="116"/>
      <c r="P591" s="116"/>
      <c r="Q591" s="116"/>
      <c r="T591" s="142"/>
      <c r="U591" s="142"/>
    </row>
    <row r="592" spans="4:21" s="133" customFormat="1" x14ac:dyDescent="0.25">
      <c r="D592" s="142"/>
      <c r="J592" s="116"/>
      <c r="K592" s="116"/>
      <c r="L592" s="116"/>
      <c r="M592" s="116"/>
      <c r="N592" s="116"/>
      <c r="O592" s="116"/>
      <c r="P592" s="116"/>
      <c r="Q592" s="116"/>
      <c r="T592" s="142"/>
      <c r="U592" s="142"/>
    </row>
    <row r="593" spans="4:21" s="133" customFormat="1" x14ac:dyDescent="0.25">
      <c r="D593" s="142"/>
      <c r="J593" s="116"/>
      <c r="K593" s="116"/>
      <c r="L593" s="116"/>
      <c r="M593" s="116"/>
      <c r="N593" s="116"/>
      <c r="O593" s="116"/>
      <c r="P593" s="116"/>
      <c r="Q593" s="116"/>
      <c r="T593" s="142"/>
      <c r="U593" s="142"/>
    </row>
    <row r="594" spans="4:21" s="133" customFormat="1" x14ac:dyDescent="0.25">
      <c r="D594" s="142"/>
      <c r="J594" s="116"/>
      <c r="K594" s="116"/>
      <c r="L594" s="116"/>
      <c r="M594" s="116"/>
      <c r="N594" s="116"/>
      <c r="O594" s="116"/>
      <c r="P594" s="116"/>
      <c r="Q594" s="116"/>
      <c r="T594" s="142"/>
      <c r="U594" s="142"/>
    </row>
    <row r="595" spans="4:21" s="133" customFormat="1" x14ac:dyDescent="0.25">
      <c r="D595" s="142"/>
      <c r="J595" s="116"/>
      <c r="K595" s="116"/>
      <c r="L595" s="116"/>
      <c r="M595" s="116"/>
      <c r="N595" s="116"/>
      <c r="O595" s="116"/>
      <c r="P595" s="116"/>
      <c r="Q595" s="116"/>
      <c r="T595" s="142"/>
      <c r="U595" s="142"/>
    </row>
    <row r="596" spans="4:21" s="133" customFormat="1" x14ac:dyDescent="0.25">
      <c r="D596" s="142"/>
      <c r="J596" s="116"/>
      <c r="K596" s="116"/>
      <c r="L596" s="116"/>
      <c r="M596" s="116"/>
      <c r="N596" s="116"/>
      <c r="O596" s="116"/>
      <c r="P596" s="116"/>
      <c r="Q596" s="116"/>
      <c r="T596" s="142"/>
      <c r="U596" s="142"/>
    </row>
    <row r="597" spans="4:21" s="133" customFormat="1" x14ac:dyDescent="0.25">
      <c r="D597" s="142"/>
      <c r="J597" s="116"/>
      <c r="K597" s="116"/>
      <c r="L597" s="116"/>
      <c r="M597" s="116"/>
      <c r="N597" s="116"/>
      <c r="O597" s="116"/>
      <c r="P597" s="116"/>
      <c r="Q597" s="116"/>
      <c r="T597" s="142"/>
      <c r="U597" s="142"/>
    </row>
    <row r="598" spans="4:21" s="133" customFormat="1" x14ac:dyDescent="0.25">
      <c r="D598" s="142"/>
      <c r="J598" s="116"/>
      <c r="K598" s="116"/>
      <c r="L598" s="116"/>
      <c r="M598" s="116"/>
      <c r="N598" s="116"/>
      <c r="O598" s="116"/>
      <c r="P598" s="116"/>
      <c r="Q598" s="116"/>
      <c r="T598" s="142"/>
      <c r="U598" s="142"/>
    </row>
    <row r="599" spans="4:21" s="133" customFormat="1" x14ac:dyDescent="0.25">
      <c r="D599" s="142"/>
      <c r="J599" s="116"/>
      <c r="K599" s="116"/>
      <c r="L599" s="116"/>
      <c r="M599" s="116"/>
      <c r="N599" s="116"/>
      <c r="O599" s="116"/>
      <c r="P599" s="116"/>
      <c r="Q599" s="116"/>
      <c r="T599" s="142"/>
      <c r="U599" s="142"/>
    </row>
    <row r="600" spans="4:21" s="133" customFormat="1" x14ac:dyDescent="0.25">
      <c r="D600" s="142"/>
      <c r="J600" s="116"/>
      <c r="K600" s="116"/>
      <c r="L600" s="116"/>
      <c r="M600" s="116"/>
      <c r="N600" s="116"/>
      <c r="O600" s="116"/>
      <c r="P600" s="116"/>
      <c r="Q600" s="116"/>
      <c r="T600" s="142"/>
      <c r="U600" s="142"/>
    </row>
    <row r="601" spans="4:21" s="133" customFormat="1" x14ac:dyDescent="0.25">
      <c r="D601" s="142"/>
      <c r="J601" s="116"/>
      <c r="K601" s="116"/>
      <c r="L601" s="116"/>
      <c r="M601" s="116"/>
      <c r="N601" s="116"/>
      <c r="O601" s="116"/>
      <c r="P601" s="116"/>
      <c r="Q601" s="116"/>
      <c r="T601" s="142"/>
      <c r="U601" s="142"/>
    </row>
    <row r="602" spans="4:21" s="133" customFormat="1" x14ac:dyDescent="0.25">
      <c r="D602" s="142"/>
      <c r="J602" s="116"/>
      <c r="K602" s="116"/>
      <c r="L602" s="116"/>
      <c r="M602" s="116"/>
      <c r="N602" s="116"/>
      <c r="O602" s="116"/>
      <c r="P602" s="116"/>
      <c r="Q602" s="116"/>
      <c r="T602" s="142"/>
      <c r="U602" s="142"/>
    </row>
    <row r="603" spans="4:21" s="133" customFormat="1" x14ac:dyDescent="0.25">
      <c r="D603" s="142"/>
      <c r="J603" s="116"/>
      <c r="K603" s="116"/>
      <c r="L603" s="116"/>
      <c r="M603" s="116"/>
      <c r="N603" s="116"/>
      <c r="O603" s="116"/>
      <c r="P603" s="116"/>
      <c r="Q603" s="116"/>
      <c r="T603" s="142"/>
      <c r="U603" s="142"/>
    </row>
    <row r="604" spans="4:21" s="133" customFormat="1" x14ac:dyDescent="0.25">
      <c r="D604" s="142"/>
      <c r="J604" s="116"/>
      <c r="K604" s="116"/>
      <c r="L604" s="116"/>
      <c r="M604" s="116"/>
      <c r="N604" s="116"/>
      <c r="O604" s="116"/>
      <c r="P604" s="116"/>
      <c r="Q604" s="116"/>
      <c r="T604" s="142"/>
      <c r="U604" s="142"/>
    </row>
    <row r="605" spans="4:21" s="133" customFormat="1" x14ac:dyDescent="0.25">
      <c r="D605" s="142"/>
      <c r="J605" s="116"/>
      <c r="K605" s="116"/>
      <c r="L605" s="116"/>
      <c r="M605" s="116"/>
      <c r="N605" s="116"/>
      <c r="O605" s="116"/>
      <c r="P605" s="116"/>
      <c r="Q605" s="116"/>
      <c r="T605" s="142"/>
      <c r="U605" s="142"/>
    </row>
    <row r="606" spans="4:21" s="133" customFormat="1" x14ac:dyDescent="0.25">
      <c r="D606" s="142"/>
      <c r="J606" s="116"/>
      <c r="K606" s="116"/>
      <c r="L606" s="116"/>
      <c r="M606" s="116"/>
      <c r="N606" s="116"/>
      <c r="O606" s="116"/>
      <c r="P606" s="116"/>
      <c r="Q606" s="116"/>
      <c r="T606" s="142"/>
      <c r="U606" s="142"/>
    </row>
    <row r="607" spans="4:21" s="133" customFormat="1" x14ac:dyDescent="0.25">
      <c r="D607" s="142"/>
      <c r="J607" s="116"/>
      <c r="K607" s="116"/>
      <c r="L607" s="116"/>
      <c r="M607" s="116"/>
      <c r="N607" s="116"/>
      <c r="O607" s="116"/>
      <c r="P607" s="116"/>
      <c r="Q607" s="116"/>
      <c r="T607" s="142"/>
      <c r="U607" s="142"/>
    </row>
    <row r="608" spans="4:21" s="133" customFormat="1" x14ac:dyDescent="0.25">
      <c r="D608" s="142"/>
      <c r="J608" s="116"/>
      <c r="K608" s="116"/>
      <c r="L608" s="116"/>
      <c r="M608" s="116"/>
      <c r="N608" s="116"/>
      <c r="O608" s="116"/>
      <c r="P608" s="116"/>
      <c r="Q608" s="116"/>
      <c r="T608" s="142"/>
      <c r="U608" s="142"/>
    </row>
    <row r="609" spans="4:21" s="133" customFormat="1" x14ac:dyDescent="0.25">
      <c r="D609" s="142"/>
      <c r="J609" s="116"/>
      <c r="K609" s="116"/>
      <c r="L609" s="116"/>
      <c r="M609" s="116"/>
      <c r="N609" s="116"/>
      <c r="O609" s="116"/>
      <c r="P609" s="116"/>
      <c r="Q609" s="116"/>
      <c r="T609" s="142"/>
      <c r="U609" s="142"/>
    </row>
    <row r="610" spans="4:21" s="133" customFormat="1" x14ac:dyDescent="0.25">
      <c r="D610" s="142"/>
      <c r="J610" s="116"/>
      <c r="K610" s="116"/>
      <c r="L610" s="116"/>
      <c r="M610" s="116"/>
      <c r="N610" s="116"/>
      <c r="O610" s="116"/>
      <c r="P610" s="116"/>
      <c r="Q610" s="116"/>
      <c r="T610" s="142"/>
      <c r="U610" s="142"/>
    </row>
    <row r="611" spans="4:21" s="133" customFormat="1" x14ac:dyDescent="0.25">
      <c r="D611" s="142"/>
      <c r="J611" s="116"/>
      <c r="K611" s="116"/>
      <c r="L611" s="116"/>
      <c r="M611" s="116"/>
      <c r="N611" s="116"/>
      <c r="O611" s="116"/>
      <c r="P611" s="116"/>
      <c r="Q611" s="116"/>
      <c r="T611" s="142"/>
      <c r="U611" s="142"/>
    </row>
    <row r="612" spans="4:21" s="133" customFormat="1" x14ac:dyDescent="0.25">
      <c r="D612" s="142"/>
      <c r="J612" s="116"/>
      <c r="K612" s="116"/>
      <c r="L612" s="116"/>
      <c r="M612" s="116"/>
      <c r="N612" s="116"/>
      <c r="O612" s="116"/>
      <c r="P612" s="116"/>
      <c r="Q612" s="116"/>
      <c r="T612" s="142"/>
      <c r="U612" s="142"/>
    </row>
    <row r="613" spans="4:21" s="133" customFormat="1" x14ac:dyDescent="0.25">
      <c r="D613" s="142"/>
      <c r="J613" s="116"/>
      <c r="K613" s="116"/>
      <c r="L613" s="116"/>
      <c r="M613" s="116"/>
      <c r="N613" s="116"/>
      <c r="O613" s="116"/>
      <c r="P613" s="116"/>
      <c r="Q613" s="116"/>
      <c r="T613" s="142"/>
      <c r="U613" s="142"/>
    </row>
    <row r="614" spans="4:21" s="133" customFormat="1" x14ac:dyDescent="0.25">
      <c r="D614" s="142"/>
      <c r="J614" s="116"/>
      <c r="K614" s="116"/>
      <c r="L614" s="116"/>
      <c r="M614" s="116"/>
      <c r="N614" s="116"/>
      <c r="O614" s="116"/>
      <c r="P614" s="116"/>
      <c r="Q614" s="116"/>
      <c r="T614" s="142"/>
      <c r="U614" s="142"/>
    </row>
    <row r="615" spans="4:21" s="133" customFormat="1" x14ac:dyDescent="0.25">
      <c r="D615" s="142"/>
      <c r="J615" s="116"/>
      <c r="K615" s="116"/>
      <c r="L615" s="116"/>
      <c r="M615" s="116"/>
      <c r="N615" s="116"/>
      <c r="O615" s="116"/>
      <c r="P615" s="116"/>
      <c r="Q615" s="116"/>
      <c r="T615" s="142"/>
      <c r="U615" s="142"/>
    </row>
    <row r="616" spans="4:21" s="133" customFormat="1" x14ac:dyDescent="0.25">
      <c r="D616" s="142"/>
      <c r="J616" s="116"/>
      <c r="K616" s="116"/>
      <c r="L616" s="116"/>
      <c r="M616" s="116"/>
      <c r="N616" s="116"/>
      <c r="O616" s="116"/>
      <c r="P616" s="116"/>
      <c r="Q616" s="116"/>
      <c r="T616" s="142"/>
      <c r="U616" s="142"/>
    </row>
    <row r="617" spans="4:21" s="133" customFormat="1" x14ac:dyDescent="0.25">
      <c r="D617" s="142"/>
      <c r="J617" s="116"/>
      <c r="K617" s="116"/>
      <c r="L617" s="116"/>
      <c r="M617" s="116"/>
      <c r="N617" s="116"/>
      <c r="O617" s="116"/>
      <c r="P617" s="116"/>
      <c r="Q617" s="116"/>
      <c r="T617" s="142"/>
      <c r="U617" s="142"/>
    </row>
    <row r="618" spans="4:21" s="133" customFormat="1" x14ac:dyDescent="0.25">
      <c r="D618" s="142"/>
      <c r="J618" s="116"/>
      <c r="K618" s="116"/>
      <c r="L618" s="116"/>
      <c r="M618" s="116"/>
      <c r="N618" s="116"/>
      <c r="O618" s="116"/>
      <c r="P618" s="116"/>
      <c r="Q618" s="116"/>
      <c r="T618" s="142"/>
      <c r="U618" s="142"/>
    </row>
    <row r="619" spans="4:21" s="133" customFormat="1" x14ac:dyDescent="0.25">
      <c r="D619" s="142"/>
      <c r="J619" s="116"/>
      <c r="K619" s="116"/>
      <c r="L619" s="116"/>
      <c r="M619" s="116"/>
      <c r="N619" s="116"/>
      <c r="O619" s="116"/>
      <c r="P619" s="116"/>
      <c r="Q619" s="116"/>
      <c r="T619" s="142"/>
      <c r="U619" s="142"/>
    </row>
    <row r="620" spans="4:21" s="133" customFormat="1" x14ac:dyDescent="0.25">
      <c r="D620" s="142"/>
      <c r="J620" s="116"/>
      <c r="K620" s="116"/>
      <c r="L620" s="116"/>
      <c r="M620" s="116"/>
      <c r="N620" s="116"/>
      <c r="O620" s="116"/>
      <c r="P620" s="116"/>
      <c r="Q620" s="116"/>
      <c r="T620" s="142"/>
      <c r="U620" s="142"/>
    </row>
    <row r="621" spans="4:21" s="133" customFormat="1" x14ac:dyDescent="0.25">
      <c r="D621" s="142"/>
      <c r="J621" s="116"/>
      <c r="K621" s="116"/>
      <c r="L621" s="116"/>
      <c r="M621" s="116"/>
      <c r="N621" s="116"/>
      <c r="O621" s="116"/>
      <c r="P621" s="116"/>
      <c r="Q621" s="116"/>
      <c r="T621" s="142"/>
      <c r="U621" s="142"/>
    </row>
    <row r="622" spans="4:21" s="133" customFormat="1" x14ac:dyDescent="0.25">
      <c r="D622" s="142"/>
      <c r="J622" s="116"/>
      <c r="K622" s="116"/>
      <c r="L622" s="116"/>
      <c r="M622" s="116"/>
      <c r="N622" s="116"/>
      <c r="O622" s="116"/>
      <c r="P622" s="116"/>
      <c r="Q622" s="116"/>
      <c r="T622" s="142"/>
      <c r="U622" s="142"/>
    </row>
    <row r="623" spans="4:21" s="133" customFormat="1" x14ac:dyDescent="0.25">
      <c r="D623" s="142"/>
      <c r="J623" s="116"/>
      <c r="K623" s="116"/>
      <c r="L623" s="116"/>
      <c r="M623" s="116"/>
      <c r="N623" s="116"/>
      <c r="O623" s="116"/>
      <c r="P623" s="116"/>
      <c r="Q623" s="116"/>
      <c r="T623" s="142"/>
      <c r="U623" s="142"/>
    </row>
    <row r="624" spans="4:21" s="133" customFormat="1" x14ac:dyDescent="0.25">
      <c r="D624" s="142"/>
      <c r="J624" s="116"/>
      <c r="K624" s="116"/>
      <c r="L624" s="116"/>
      <c r="M624" s="116"/>
      <c r="N624" s="116"/>
      <c r="O624" s="116"/>
      <c r="P624" s="116"/>
      <c r="Q624" s="116"/>
      <c r="T624" s="142"/>
      <c r="U624" s="142"/>
    </row>
    <row r="625" spans="4:21" s="133" customFormat="1" x14ac:dyDescent="0.25">
      <c r="D625" s="142"/>
      <c r="J625" s="116"/>
      <c r="K625" s="116"/>
      <c r="L625" s="116"/>
      <c r="M625" s="116"/>
      <c r="N625" s="116"/>
      <c r="O625" s="116"/>
      <c r="P625" s="116"/>
      <c r="Q625" s="116"/>
      <c r="T625" s="142"/>
      <c r="U625" s="142"/>
    </row>
    <row r="626" spans="4:21" s="133" customFormat="1" x14ac:dyDescent="0.25">
      <c r="D626" s="142"/>
      <c r="J626" s="116"/>
      <c r="K626" s="116"/>
      <c r="L626" s="116"/>
      <c r="M626" s="116"/>
      <c r="N626" s="116"/>
      <c r="O626" s="116"/>
      <c r="P626" s="116"/>
      <c r="Q626" s="116"/>
      <c r="T626" s="142"/>
      <c r="U626" s="142"/>
    </row>
    <row r="627" spans="4:21" s="133" customFormat="1" x14ac:dyDescent="0.25">
      <c r="D627" s="142"/>
      <c r="J627" s="116"/>
      <c r="K627" s="116"/>
      <c r="L627" s="116"/>
      <c r="M627" s="116"/>
      <c r="N627" s="116"/>
      <c r="O627" s="116"/>
      <c r="P627" s="116"/>
      <c r="Q627" s="116"/>
      <c r="T627" s="142"/>
      <c r="U627" s="142"/>
    </row>
    <row r="628" spans="4:21" s="133" customFormat="1" x14ac:dyDescent="0.25">
      <c r="D628" s="142"/>
      <c r="J628" s="116"/>
      <c r="K628" s="116"/>
      <c r="L628" s="116"/>
      <c r="M628" s="116"/>
      <c r="N628" s="116"/>
      <c r="O628" s="116"/>
      <c r="P628" s="116"/>
      <c r="Q628" s="116"/>
      <c r="T628" s="142"/>
      <c r="U628" s="142"/>
    </row>
    <row r="629" spans="4:21" s="133" customFormat="1" x14ac:dyDescent="0.25">
      <c r="D629" s="142"/>
      <c r="J629" s="116"/>
      <c r="K629" s="116"/>
      <c r="L629" s="116"/>
      <c r="M629" s="116"/>
      <c r="N629" s="116"/>
      <c r="O629" s="116"/>
      <c r="P629" s="116"/>
      <c r="Q629" s="116"/>
      <c r="T629" s="142"/>
      <c r="U629" s="142"/>
    </row>
  </sheetData>
  <sheetProtection algorithmName="SHA-512" hashValue="0mQJ5wZ9+QN8rd2CJrpDrGRjVohghNSJvt8BJWTHmb05W7Y2MrDAJ+DGHYf/NScmziMajHZ5jOS+HUhNbsyBmA==" saltValue="FiwUgcf6wiBnttF5QIKlYw==" spinCount="100000" sheet="1" objects="1" scenarios="1" formatColumns="0" formatRows="0"/>
  <mergeCells count="401">
    <mergeCell ref="C432:D432"/>
    <mergeCell ref="C433:D433"/>
    <mergeCell ref="C434:D434"/>
    <mergeCell ref="C435:D435"/>
    <mergeCell ref="C436:D436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48:D48"/>
    <mergeCell ref="C49:D49"/>
    <mergeCell ref="C50:D50"/>
  </mergeCells>
  <phoneticPr fontId="31" type="noConversion"/>
  <conditionalFormatting sqref="E24:R28">
    <cfRule type="expression" dxfId="0" priority="3">
      <formula>$J$3&lt;&gt;"Ja"</formula>
    </cfRule>
  </conditionalFormatting>
  <dataValidations count="3">
    <dataValidation operator="greaterThan" allowBlank="1" errorTitle="Ugyldig verdi" promptTitle="Pris til Forsyningssenteret" prompt="Pris når HSØs Forsyningssenter kjøper varen fra leverandør" sqref="R5" xr:uid="{00000000-0002-0000-0100-000000000000}"/>
    <dataValidation type="list" allowBlank="1" showInputMessage="1" showErrorMessage="1" sqref="J3" xr:uid="{B884FBA2-01DB-4D11-88A1-2921DF79AA4A}">
      <formula1>"Ja,Nei"</formula1>
    </dataValidation>
    <dataValidation type="list" allowBlank="1" showInputMessage="1" showErrorMessage="1" sqref="B37:B436" xr:uid="{B9D80E03-A7A8-44A8-A3B9-65D410BC8F6A}">
      <formula1>"1,2,3,4,5,6,7,8,9,10,11,12,13,14,15,16,17,18,19"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72D9-A16B-49BD-A01F-FD4172EF3AC2}">
  <sheetPr>
    <tabColor theme="4" tint="0.79998168889431442"/>
  </sheetPr>
  <dimension ref="B1:N105"/>
  <sheetViews>
    <sheetView zoomScaleNormal="100" workbookViewId="0"/>
  </sheetViews>
  <sheetFormatPr baseColWidth="10" defaultColWidth="11.42578125" defaultRowHeight="15" x14ac:dyDescent="0.25"/>
  <cols>
    <col min="1" max="1" width="2.85546875" style="107" customWidth="1"/>
    <col min="2" max="2" width="66.7109375" style="108" customWidth="1"/>
    <col min="3" max="3" width="13.28515625" style="108" customWidth="1"/>
    <col min="4" max="4" width="17.5703125" style="108" customWidth="1"/>
    <col min="5" max="5" width="17.42578125" style="108" customWidth="1"/>
    <col min="6" max="6" width="30.7109375" style="108" customWidth="1"/>
    <col min="7" max="7" width="12.85546875" style="108" customWidth="1"/>
    <col min="8" max="8" width="8.85546875" style="116" customWidth="1"/>
    <col min="9" max="9" width="9.7109375" style="116" customWidth="1"/>
    <col min="10" max="10" width="14.140625" style="116" bestFit="1" customWidth="1"/>
    <col min="11" max="11" width="15.7109375" style="116" customWidth="1"/>
    <col min="12" max="12" width="26.42578125" style="116" customWidth="1"/>
    <col min="13" max="13" width="18.140625" style="117" customWidth="1"/>
    <col min="14" max="14" width="44.28515625" style="107" customWidth="1"/>
    <col min="15" max="16384" width="11.42578125" style="107"/>
  </cols>
  <sheetData>
    <row r="1" spans="2:14" s="199" customFormat="1" ht="50.25" customHeight="1" x14ac:dyDescent="0.25">
      <c r="C1" s="200"/>
    </row>
    <row r="2" spans="2:14" x14ac:dyDescent="0.25">
      <c r="C2" s="109"/>
      <c r="D2" s="109"/>
      <c r="E2" s="109"/>
      <c r="F2" s="109"/>
      <c r="G2" s="109"/>
      <c r="H2" s="110"/>
      <c r="I2" s="110"/>
      <c r="J2" s="110"/>
      <c r="K2" s="110"/>
      <c r="L2" s="110"/>
      <c r="M2" s="111"/>
      <c r="N2" s="112"/>
    </row>
    <row r="3" spans="2:14" x14ac:dyDescent="0.25">
      <c r="B3" s="170" t="s">
        <v>356</v>
      </c>
      <c r="C3" s="109"/>
      <c r="D3" s="109"/>
      <c r="E3" s="109"/>
      <c r="F3" s="109"/>
      <c r="G3" s="109"/>
      <c r="H3" s="110"/>
      <c r="I3" s="110"/>
      <c r="J3" s="110"/>
      <c r="K3" s="110"/>
      <c r="L3" s="110"/>
      <c r="M3" s="111"/>
      <c r="N3" s="112"/>
    </row>
    <row r="4" spans="2:14" x14ac:dyDescent="0.25">
      <c r="C4" s="109"/>
      <c r="D4" s="109"/>
      <c r="E4" s="109"/>
      <c r="F4" s="109"/>
      <c r="G4" s="109"/>
      <c r="H4" s="110"/>
      <c r="I4" s="110"/>
      <c r="J4" s="110"/>
      <c r="K4" s="110"/>
      <c r="L4" s="110"/>
      <c r="M4" s="111"/>
      <c r="N4" s="112"/>
    </row>
    <row r="5" spans="2:14" s="155" customFormat="1" ht="23.25" x14ac:dyDescent="0.25">
      <c r="B5" s="149" t="s">
        <v>303</v>
      </c>
      <c r="C5" s="150"/>
      <c r="D5" s="150"/>
      <c r="E5" s="150"/>
      <c r="F5" s="150"/>
      <c r="G5" s="151"/>
      <c r="H5" s="156"/>
      <c r="I5" s="152"/>
      <c r="J5" s="152"/>
      <c r="K5" s="152"/>
      <c r="L5" s="152"/>
      <c r="M5" s="153"/>
      <c r="N5" s="154"/>
    </row>
    <row r="6" spans="2:14" s="124" customFormat="1" ht="46.5" x14ac:dyDescent="0.25">
      <c r="B6" s="126" t="s">
        <v>34</v>
      </c>
      <c r="C6" s="126" t="s">
        <v>35</v>
      </c>
      <c r="D6" s="126" t="s">
        <v>10</v>
      </c>
      <c r="E6" s="118" t="s">
        <v>253</v>
      </c>
      <c r="F6" s="126" t="s">
        <v>36</v>
      </c>
      <c r="G6" s="118" t="s">
        <v>15</v>
      </c>
      <c r="H6" s="118" t="s">
        <v>18</v>
      </c>
      <c r="I6" s="118" t="s">
        <v>37</v>
      </c>
      <c r="J6" s="118" t="s">
        <v>255</v>
      </c>
      <c r="K6" s="118" t="s">
        <v>24</v>
      </c>
      <c r="L6" s="118" t="s">
        <v>26</v>
      </c>
      <c r="M6" s="118" t="s">
        <v>38</v>
      </c>
      <c r="N6" s="126" t="s">
        <v>31</v>
      </c>
    </row>
    <row r="7" spans="2:14" ht="15.75" customHeight="1" x14ac:dyDescent="0.25">
      <c r="B7" s="125" t="s">
        <v>270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2:14" ht="15.75" customHeight="1" x14ac:dyDescent="0.25">
      <c r="B8" s="125" t="s">
        <v>365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2:14" s="115" customFormat="1" ht="12.75" x14ac:dyDescent="0.25">
      <c r="B9" s="188" t="s">
        <v>304</v>
      </c>
      <c r="C9" s="138"/>
      <c r="D9" s="138"/>
      <c r="E9" s="139"/>
      <c r="F9" s="138"/>
      <c r="G9" s="139"/>
      <c r="H9" s="122" t="s">
        <v>39</v>
      </c>
      <c r="I9" s="139"/>
      <c r="J9" s="139"/>
      <c r="K9" s="140"/>
      <c r="L9" s="140"/>
      <c r="M9" s="119">
        <f>IFERROR(K9/J9,0)</f>
        <v>0</v>
      </c>
      <c r="N9" s="141"/>
    </row>
    <row r="10" spans="2:14" s="115" customFormat="1" ht="12.75" x14ac:dyDescent="0.25">
      <c r="B10" s="189" t="s">
        <v>305</v>
      </c>
      <c r="C10" s="193"/>
      <c r="D10" s="193"/>
      <c r="E10" s="194"/>
      <c r="F10" s="193"/>
      <c r="G10" s="194"/>
      <c r="H10" s="195"/>
      <c r="I10" s="194"/>
      <c r="J10" s="194"/>
      <c r="K10" s="196"/>
      <c r="L10" s="196"/>
      <c r="M10" s="197"/>
      <c r="N10" s="198"/>
    </row>
    <row r="11" spans="2:14" s="115" customFormat="1" ht="12.75" x14ac:dyDescent="0.25">
      <c r="B11" s="187" t="s">
        <v>306</v>
      </c>
      <c r="C11" s="138"/>
      <c r="D11" s="138"/>
      <c r="E11" s="139"/>
      <c r="F11" s="138"/>
      <c r="G11" s="139"/>
      <c r="H11" s="122" t="s">
        <v>39</v>
      </c>
      <c r="I11" s="139"/>
      <c r="J11" s="139"/>
      <c r="K11" s="140"/>
      <c r="L11" s="140"/>
      <c r="M11" s="119">
        <f t="shared" ref="M11:M29" si="0">IFERROR(K11/J11,0)</f>
        <v>0</v>
      </c>
      <c r="N11" s="141"/>
    </row>
    <row r="12" spans="2:14" s="115" customFormat="1" ht="12.75" x14ac:dyDescent="0.25">
      <c r="B12" s="187" t="s">
        <v>307</v>
      </c>
      <c r="C12" s="138"/>
      <c r="D12" s="138"/>
      <c r="E12" s="139"/>
      <c r="F12" s="138"/>
      <c r="G12" s="139"/>
      <c r="H12" s="122" t="s">
        <v>39</v>
      </c>
      <c r="I12" s="139"/>
      <c r="J12" s="139"/>
      <c r="K12" s="140"/>
      <c r="L12" s="140"/>
      <c r="M12" s="119">
        <f t="shared" si="0"/>
        <v>0</v>
      </c>
      <c r="N12" s="141"/>
    </row>
    <row r="13" spans="2:14" s="115" customFormat="1" ht="12.75" x14ac:dyDescent="0.25">
      <c r="B13" s="187" t="s">
        <v>308</v>
      </c>
      <c r="C13" s="138"/>
      <c r="D13" s="138"/>
      <c r="E13" s="139"/>
      <c r="F13" s="138"/>
      <c r="G13" s="139"/>
      <c r="H13" s="122" t="s">
        <v>39</v>
      </c>
      <c r="I13" s="139"/>
      <c r="J13" s="139"/>
      <c r="K13" s="140"/>
      <c r="L13" s="140"/>
      <c r="M13" s="119">
        <f t="shared" si="0"/>
        <v>0</v>
      </c>
      <c r="N13" s="141"/>
    </row>
    <row r="14" spans="2:14" s="115" customFormat="1" ht="12.75" x14ac:dyDescent="0.25">
      <c r="B14" s="187" t="s">
        <v>309</v>
      </c>
      <c r="C14" s="138"/>
      <c r="D14" s="138"/>
      <c r="E14" s="139"/>
      <c r="F14" s="138"/>
      <c r="G14" s="139"/>
      <c r="H14" s="122" t="s">
        <v>39</v>
      </c>
      <c r="I14" s="139"/>
      <c r="J14" s="139"/>
      <c r="K14" s="140"/>
      <c r="L14" s="140"/>
      <c r="M14" s="119">
        <f t="shared" si="0"/>
        <v>0</v>
      </c>
      <c r="N14" s="141"/>
    </row>
    <row r="15" spans="2:14" s="115" customFormat="1" ht="12.75" x14ac:dyDescent="0.25">
      <c r="B15" s="187" t="s">
        <v>310</v>
      </c>
      <c r="C15" s="138"/>
      <c r="D15" s="138"/>
      <c r="E15" s="139"/>
      <c r="F15" s="138"/>
      <c r="G15" s="139"/>
      <c r="H15" s="122" t="s">
        <v>39</v>
      </c>
      <c r="I15" s="139"/>
      <c r="J15" s="139"/>
      <c r="K15" s="140"/>
      <c r="L15" s="140"/>
      <c r="M15" s="119">
        <f t="shared" si="0"/>
        <v>0</v>
      </c>
      <c r="N15" s="141"/>
    </row>
    <row r="16" spans="2:14" s="115" customFormat="1" ht="12.75" x14ac:dyDescent="0.25">
      <c r="B16" s="187" t="s">
        <v>311</v>
      </c>
      <c r="C16" s="138"/>
      <c r="D16" s="138"/>
      <c r="E16" s="139"/>
      <c r="F16" s="138"/>
      <c r="G16" s="139"/>
      <c r="H16" s="122" t="s">
        <v>39</v>
      </c>
      <c r="I16" s="139"/>
      <c r="J16" s="139"/>
      <c r="K16" s="140"/>
      <c r="L16" s="140"/>
      <c r="M16" s="119">
        <f t="shared" si="0"/>
        <v>0</v>
      </c>
      <c r="N16" s="141"/>
    </row>
    <row r="17" spans="2:14" s="115" customFormat="1" ht="12.75" x14ac:dyDescent="0.25">
      <c r="B17" s="187" t="s">
        <v>312</v>
      </c>
      <c r="C17" s="138"/>
      <c r="D17" s="138"/>
      <c r="E17" s="139"/>
      <c r="F17" s="138"/>
      <c r="G17" s="139"/>
      <c r="H17" s="122" t="s">
        <v>39</v>
      </c>
      <c r="I17" s="139"/>
      <c r="J17" s="139"/>
      <c r="K17" s="140"/>
      <c r="L17" s="140"/>
      <c r="M17" s="119">
        <f t="shared" si="0"/>
        <v>0</v>
      </c>
      <c r="N17" s="141"/>
    </row>
    <row r="18" spans="2:14" s="115" customFormat="1" ht="12.75" x14ac:dyDescent="0.25">
      <c r="B18" s="187" t="s">
        <v>313</v>
      </c>
      <c r="C18" s="138"/>
      <c r="D18" s="138"/>
      <c r="E18" s="139"/>
      <c r="F18" s="138"/>
      <c r="G18" s="139"/>
      <c r="H18" s="122" t="s">
        <v>39</v>
      </c>
      <c r="I18" s="139"/>
      <c r="J18" s="139"/>
      <c r="K18" s="140"/>
      <c r="L18" s="140"/>
      <c r="M18" s="119">
        <f t="shared" si="0"/>
        <v>0</v>
      </c>
      <c r="N18" s="141"/>
    </row>
    <row r="19" spans="2:14" s="115" customFormat="1" ht="12.75" x14ac:dyDescent="0.25">
      <c r="B19" s="187" t="s">
        <v>314</v>
      </c>
      <c r="C19" s="138"/>
      <c r="D19" s="138"/>
      <c r="E19" s="139"/>
      <c r="F19" s="138"/>
      <c r="G19" s="139"/>
      <c r="H19" s="122" t="s">
        <v>39</v>
      </c>
      <c r="I19" s="139"/>
      <c r="J19" s="139"/>
      <c r="K19" s="140"/>
      <c r="L19" s="140"/>
      <c r="M19" s="119">
        <f t="shared" si="0"/>
        <v>0</v>
      </c>
      <c r="N19" s="141"/>
    </row>
    <row r="20" spans="2:14" s="115" customFormat="1" ht="12.75" x14ac:dyDescent="0.25">
      <c r="B20" s="187" t="s">
        <v>315</v>
      </c>
      <c r="C20" s="138"/>
      <c r="D20" s="138"/>
      <c r="E20" s="139"/>
      <c r="F20" s="138"/>
      <c r="G20" s="139"/>
      <c r="H20" s="122" t="s">
        <v>39</v>
      </c>
      <c r="I20" s="139"/>
      <c r="J20" s="139"/>
      <c r="K20" s="140"/>
      <c r="L20" s="140"/>
      <c r="M20" s="119">
        <f t="shared" si="0"/>
        <v>0</v>
      </c>
      <c r="N20" s="141"/>
    </row>
    <row r="21" spans="2:14" s="115" customFormat="1" ht="12.75" x14ac:dyDescent="0.25">
      <c r="B21" s="187" t="s">
        <v>316</v>
      </c>
      <c r="C21" s="138"/>
      <c r="D21" s="138"/>
      <c r="E21" s="139"/>
      <c r="F21" s="138"/>
      <c r="G21" s="139"/>
      <c r="H21" s="122" t="s">
        <v>39</v>
      </c>
      <c r="I21" s="139"/>
      <c r="J21" s="139"/>
      <c r="K21" s="140"/>
      <c r="L21" s="140"/>
      <c r="M21" s="119">
        <f t="shared" si="0"/>
        <v>0</v>
      </c>
      <c r="N21" s="141"/>
    </row>
    <row r="22" spans="2:14" s="115" customFormat="1" ht="12.75" x14ac:dyDescent="0.25">
      <c r="B22" s="189" t="s">
        <v>320</v>
      </c>
      <c r="C22" s="193"/>
      <c r="D22" s="193"/>
      <c r="E22" s="194"/>
      <c r="F22" s="193"/>
      <c r="G22" s="194"/>
      <c r="H22" s="195"/>
      <c r="I22" s="194"/>
      <c r="J22" s="194"/>
      <c r="K22" s="196"/>
      <c r="L22" s="196"/>
      <c r="M22" s="197"/>
      <c r="N22" s="198"/>
    </row>
    <row r="23" spans="2:14" s="115" customFormat="1" ht="12.75" x14ac:dyDescent="0.25">
      <c r="B23" s="187" t="s">
        <v>321</v>
      </c>
      <c r="C23" s="138"/>
      <c r="D23" s="138"/>
      <c r="E23" s="139"/>
      <c r="F23" s="138"/>
      <c r="G23" s="139"/>
      <c r="H23" s="122" t="s">
        <v>39</v>
      </c>
      <c r="I23" s="139"/>
      <c r="J23" s="139"/>
      <c r="K23" s="140"/>
      <c r="L23" s="140"/>
      <c r="M23" s="119">
        <f t="shared" si="0"/>
        <v>0</v>
      </c>
      <c r="N23" s="141"/>
    </row>
    <row r="24" spans="2:14" s="115" customFormat="1" ht="12.75" x14ac:dyDescent="0.25">
      <c r="B24" s="187" t="s">
        <v>322</v>
      </c>
      <c r="C24" s="138"/>
      <c r="D24" s="138"/>
      <c r="E24" s="139"/>
      <c r="F24" s="138"/>
      <c r="G24" s="139"/>
      <c r="H24" s="122" t="s">
        <v>39</v>
      </c>
      <c r="I24" s="139"/>
      <c r="J24" s="139"/>
      <c r="K24" s="140"/>
      <c r="L24" s="140"/>
      <c r="M24" s="119">
        <f t="shared" si="0"/>
        <v>0</v>
      </c>
      <c r="N24" s="141"/>
    </row>
    <row r="25" spans="2:14" s="115" customFormat="1" ht="12.75" x14ac:dyDescent="0.25">
      <c r="B25" s="187" t="s">
        <v>323</v>
      </c>
      <c r="C25" s="138"/>
      <c r="D25" s="138"/>
      <c r="E25" s="139"/>
      <c r="F25" s="138"/>
      <c r="G25" s="139"/>
      <c r="H25" s="122" t="s">
        <v>39</v>
      </c>
      <c r="I25" s="139"/>
      <c r="J25" s="139"/>
      <c r="K25" s="140"/>
      <c r="L25" s="140"/>
      <c r="M25" s="119">
        <f t="shared" si="0"/>
        <v>0</v>
      </c>
      <c r="N25" s="141"/>
    </row>
    <row r="26" spans="2:14" s="115" customFormat="1" ht="12.75" x14ac:dyDescent="0.25">
      <c r="B26" s="187" t="s">
        <v>324</v>
      </c>
      <c r="C26" s="138"/>
      <c r="D26" s="138"/>
      <c r="E26" s="139"/>
      <c r="F26" s="138"/>
      <c r="G26" s="139"/>
      <c r="H26" s="122" t="s">
        <v>39</v>
      </c>
      <c r="I26" s="139"/>
      <c r="J26" s="139"/>
      <c r="K26" s="140"/>
      <c r="L26" s="140"/>
      <c r="M26" s="119">
        <f t="shared" si="0"/>
        <v>0</v>
      </c>
      <c r="N26" s="141"/>
    </row>
    <row r="27" spans="2:14" s="115" customFormat="1" ht="12.75" x14ac:dyDescent="0.25">
      <c r="B27" s="187" t="s">
        <v>317</v>
      </c>
      <c r="C27" s="138"/>
      <c r="D27" s="138"/>
      <c r="E27" s="139"/>
      <c r="F27" s="138"/>
      <c r="G27" s="139"/>
      <c r="H27" s="122" t="s">
        <v>39</v>
      </c>
      <c r="I27" s="139"/>
      <c r="J27" s="139"/>
      <c r="K27" s="140"/>
      <c r="L27" s="140"/>
      <c r="M27" s="119">
        <f t="shared" si="0"/>
        <v>0</v>
      </c>
      <c r="N27" s="141"/>
    </row>
    <row r="28" spans="2:14" s="115" customFormat="1" ht="12.75" x14ac:dyDescent="0.25">
      <c r="B28" s="187" t="s">
        <v>318</v>
      </c>
      <c r="C28" s="138"/>
      <c r="D28" s="138"/>
      <c r="E28" s="139"/>
      <c r="F28" s="138"/>
      <c r="G28" s="139"/>
      <c r="H28" s="122" t="s">
        <v>39</v>
      </c>
      <c r="I28" s="139"/>
      <c r="J28" s="139"/>
      <c r="K28" s="140"/>
      <c r="L28" s="140"/>
      <c r="M28" s="119">
        <f t="shared" si="0"/>
        <v>0</v>
      </c>
      <c r="N28" s="141"/>
    </row>
    <row r="29" spans="2:14" s="115" customFormat="1" ht="12.75" x14ac:dyDescent="0.25">
      <c r="B29" s="187" t="s">
        <v>319</v>
      </c>
      <c r="C29" s="138"/>
      <c r="D29" s="138"/>
      <c r="E29" s="139"/>
      <c r="F29" s="138"/>
      <c r="G29" s="139"/>
      <c r="H29" s="122" t="s">
        <v>39</v>
      </c>
      <c r="I29" s="139"/>
      <c r="J29" s="139"/>
      <c r="K29" s="140"/>
      <c r="L29" s="140"/>
      <c r="M29" s="119">
        <f t="shared" si="0"/>
        <v>0</v>
      </c>
      <c r="N29" s="141"/>
    </row>
    <row r="30" spans="2:14" s="133" customFormat="1" x14ac:dyDescent="0.25">
      <c r="H30" s="116"/>
      <c r="I30" s="116"/>
      <c r="J30" s="116"/>
      <c r="K30" s="116"/>
      <c r="L30" s="116"/>
      <c r="M30" s="116"/>
    </row>
    <row r="31" spans="2:14" s="133" customFormat="1" x14ac:dyDescent="0.25">
      <c r="H31" s="116"/>
      <c r="I31" s="116"/>
      <c r="J31" s="116"/>
      <c r="K31" s="116"/>
      <c r="L31" s="116"/>
      <c r="M31" s="116"/>
    </row>
    <row r="32" spans="2:14" s="155" customFormat="1" ht="23.25" x14ac:dyDescent="0.25">
      <c r="B32" s="149" t="s">
        <v>325</v>
      </c>
      <c r="C32" s="150"/>
      <c r="D32" s="150"/>
      <c r="E32" s="150"/>
      <c r="F32" s="150"/>
      <c r="G32" s="151"/>
      <c r="H32" s="156"/>
      <c r="I32" s="152"/>
      <c r="J32" s="152"/>
      <c r="K32" s="152"/>
      <c r="L32" s="152"/>
      <c r="M32" s="153"/>
      <c r="N32" s="154"/>
    </row>
    <row r="33" spans="2:14" s="124" customFormat="1" ht="46.5" x14ac:dyDescent="0.25">
      <c r="B33" s="126" t="s">
        <v>34</v>
      </c>
      <c r="C33" s="126" t="s">
        <v>35</v>
      </c>
      <c r="D33" s="126" t="s">
        <v>10</v>
      </c>
      <c r="E33" s="118" t="s">
        <v>253</v>
      </c>
      <c r="F33" s="126" t="s">
        <v>36</v>
      </c>
      <c r="G33" s="118" t="s">
        <v>15</v>
      </c>
      <c r="H33" s="118" t="s">
        <v>18</v>
      </c>
      <c r="I33" s="118" t="s">
        <v>37</v>
      </c>
      <c r="J33" s="118" t="s">
        <v>255</v>
      </c>
      <c r="K33" s="118" t="s">
        <v>24</v>
      </c>
      <c r="L33" s="118" t="s">
        <v>26</v>
      </c>
      <c r="M33" s="118" t="s">
        <v>38</v>
      </c>
      <c r="N33" s="126" t="s">
        <v>31</v>
      </c>
    </row>
    <row r="34" spans="2:14" ht="15.75" customHeight="1" x14ac:dyDescent="0.25">
      <c r="B34" s="125" t="s">
        <v>271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</row>
    <row r="35" spans="2:14" s="115" customFormat="1" ht="12.75" x14ac:dyDescent="0.25">
      <c r="B35" s="189" t="s">
        <v>305</v>
      </c>
      <c r="C35" s="193"/>
      <c r="D35" s="193"/>
      <c r="E35" s="194"/>
      <c r="F35" s="193"/>
      <c r="G35" s="194"/>
      <c r="H35" s="195"/>
      <c r="I35" s="194"/>
      <c r="J35" s="194"/>
      <c r="K35" s="196"/>
      <c r="L35" s="196"/>
      <c r="M35" s="197"/>
      <c r="N35" s="198"/>
    </row>
    <row r="36" spans="2:14" s="115" customFormat="1" ht="12.75" x14ac:dyDescent="0.25">
      <c r="B36" s="187" t="s">
        <v>306</v>
      </c>
      <c r="C36" s="138"/>
      <c r="D36" s="138"/>
      <c r="E36" s="139"/>
      <c r="F36" s="138"/>
      <c r="G36" s="139"/>
      <c r="H36" s="122" t="s">
        <v>39</v>
      </c>
      <c r="I36" s="139"/>
      <c r="J36" s="139"/>
      <c r="K36" s="140"/>
      <c r="L36" s="140"/>
      <c r="M36" s="119">
        <f t="shared" ref="M36:M54" si="1">IFERROR(K36/J36,0)</f>
        <v>0</v>
      </c>
      <c r="N36" s="141"/>
    </row>
    <row r="37" spans="2:14" s="115" customFormat="1" ht="12.75" x14ac:dyDescent="0.25">
      <c r="B37" s="187" t="s">
        <v>307</v>
      </c>
      <c r="C37" s="138"/>
      <c r="D37" s="138"/>
      <c r="E37" s="139"/>
      <c r="F37" s="138"/>
      <c r="G37" s="139"/>
      <c r="H37" s="122" t="s">
        <v>39</v>
      </c>
      <c r="I37" s="139"/>
      <c r="J37" s="139"/>
      <c r="K37" s="140"/>
      <c r="L37" s="140"/>
      <c r="M37" s="119">
        <f t="shared" si="1"/>
        <v>0</v>
      </c>
      <c r="N37" s="141"/>
    </row>
    <row r="38" spans="2:14" s="115" customFormat="1" ht="12.75" x14ac:dyDescent="0.25">
      <c r="B38" s="187" t="s">
        <v>308</v>
      </c>
      <c r="C38" s="138"/>
      <c r="D38" s="138"/>
      <c r="E38" s="139"/>
      <c r="F38" s="138"/>
      <c r="G38" s="139"/>
      <c r="H38" s="122" t="s">
        <v>39</v>
      </c>
      <c r="I38" s="139"/>
      <c r="J38" s="139"/>
      <c r="K38" s="140"/>
      <c r="L38" s="140"/>
      <c r="M38" s="119">
        <f t="shared" si="1"/>
        <v>0</v>
      </c>
      <c r="N38" s="141"/>
    </row>
    <row r="39" spans="2:14" s="115" customFormat="1" ht="12.75" x14ac:dyDescent="0.25">
      <c r="B39" s="187" t="s">
        <v>309</v>
      </c>
      <c r="C39" s="138"/>
      <c r="D39" s="138"/>
      <c r="E39" s="139"/>
      <c r="F39" s="138"/>
      <c r="G39" s="139"/>
      <c r="H39" s="122" t="s">
        <v>39</v>
      </c>
      <c r="I39" s="139"/>
      <c r="J39" s="139"/>
      <c r="K39" s="140"/>
      <c r="L39" s="140"/>
      <c r="M39" s="119">
        <f t="shared" si="1"/>
        <v>0</v>
      </c>
      <c r="N39" s="141"/>
    </row>
    <row r="40" spans="2:14" s="115" customFormat="1" ht="12.75" x14ac:dyDescent="0.25">
      <c r="B40" s="187" t="s">
        <v>310</v>
      </c>
      <c r="C40" s="138"/>
      <c r="D40" s="138"/>
      <c r="E40" s="139"/>
      <c r="F40" s="138"/>
      <c r="G40" s="139"/>
      <c r="H40" s="122" t="s">
        <v>39</v>
      </c>
      <c r="I40" s="139"/>
      <c r="J40" s="139"/>
      <c r="K40" s="140"/>
      <c r="L40" s="140"/>
      <c r="M40" s="119">
        <f t="shared" si="1"/>
        <v>0</v>
      </c>
      <c r="N40" s="141"/>
    </row>
    <row r="41" spans="2:14" s="115" customFormat="1" ht="12.75" x14ac:dyDescent="0.25">
      <c r="B41" s="187" t="s">
        <v>311</v>
      </c>
      <c r="C41" s="138"/>
      <c r="D41" s="138"/>
      <c r="E41" s="139"/>
      <c r="F41" s="138"/>
      <c r="G41" s="139"/>
      <c r="H41" s="122" t="s">
        <v>39</v>
      </c>
      <c r="I41" s="139"/>
      <c r="J41" s="139"/>
      <c r="K41" s="140"/>
      <c r="L41" s="140"/>
      <c r="M41" s="119">
        <f t="shared" si="1"/>
        <v>0</v>
      </c>
      <c r="N41" s="141"/>
    </row>
    <row r="42" spans="2:14" s="115" customFormat="1" ht="12.75" x14ac:dyDescent="0.25">
      <c r="B42" s="187" t="s">
        <v>312</v>
      </c>
      <c r="C42" s="138"/>
      <c r="D42" s="138"/>
      <c r="E42" s="139"/>
      <c r="F42" s="138"/>
      <c r="G42" s="139"/>
      <c r="H42" s="122" t="s">
        <v>39</v>
      </c>
      <c r="I42" s="139"/>
      <c r="J42" s="139"/>
      <c r="K42" s="140"/>
      <c r="L42" s="140"/>
      <c r="M42" s="119">
        <f t="shared" si="1"/>
        <v>0</v>
      </c>
      <c r="N42" s="141"/>
    </row>
    <row r="43" spans="2:14" s="115" customFormat="1" ht="12.75" x14ac:dyDescent="0.25">
      <c r="B43" s="187" t="s">
        <v>313</v>
      </c>
      <c r="C43" s="138"/>
      <c r="D43" s="138"/>
      <c r="E43" s="139"/>
      <c r="F43" s="138"/>
      <c r="G43" s="139"/>
      <c r="H43" s="122" t="s">
        <v>39</v>
      </c>
      <c r="I43" s="139"/>
      <c r="J43" s="139"/>
      <c r="K43" s="140"/>
      <c r="L43" s="140"/>
      <c r="M43" s="119">
        <f t="shared" si="1"/>
        <v>0</v>
      </c>
      <c r="N43" s="141"/>
    </row>
    <row r="44" spans="2:14" s="115" customFormat="1" ht="12.75" x14ac:dyDescent="0.25">
      <c r="B44" s="187" t="s">
        <v>314</v>
      </c>
      <c r="C44" s="138"/>
      <c r="D44" s="138"/>
      <c r="E44" s="139"/>
      <c r="F44" s="138"/>
      <c r="G44" s="139"/>
      <c r="H44" s="122" t="s">
        <v>39</v>
      </c>
      <c r="I44" s="139"/>
      <c r="J44" s="139"/>
      <c r="K44" s="140"/>
      <c r="L44" s="140"/>
      <c r="M44" s="119">
        <f t="shared" si="1"/>
        <v>0</v>
      </c>
      <c r="N44" s="141"/>
    </row>
    <row r="45" spans="2:14" s="115" customFormat="1" ht="12.75" x14ac:dyDescent="0.25">
      <c r="B45" s="187" t="s">
        <v>315</v>
      </c>
      <c r="C45" s="138"/>
      <c r="D45" s="138"/>
      <c r="E45" s="139"/>
      <c r="F45" s="138"/>
      <c r="G45" s="139"/>
      <c r="H45" s="122" t="s">
        <v>39</v>
      </c>
      <c r="I45" s="139"/>
      <c r="J45" s="139"/>
      <c r="K45" s="140"/>
      <c r="L45" s="140"/>
      <c r="M45" s="119">
        <f t="shared" si="1"/>
        <v>0</v>
      </c>
      <c r="N45" s="141"/>
    </row>
    <row r="46" spans="2:14" s="115" customFormat="1" ht="12.75" x14ac:dyDescent="0.25">
      <c r="B46" s="187" t="s">
        <v>316</v>
      </c>
      <c r="C46" s="138"/>
      <c r="D46" s="138"/>
      <c r="E46" s="139"/>
      <c r="F46" s="138"/>
      <c r="G46" s="139"/>
      <c r="H46" s="122" t="s">
        <v>39</v>
      </c>
      <c r="I46" s="139"/>
      <c r="J46" s="139"/>
      <c r="K46" s="140"/>
      <c r="L46" s="140"/>
      <c r="M46" s="119">
        <f t="shared" si="1"/>
        <v>0</v>
      </c>
      <c r="N46" s="141"/>
    </row>
    <row r="47" spans="2:14" s="115" customFormat="1" ht="12.75" x14ac:dyDescent="0.25">
      <c r="B47" s="189" t="s">
        <v>320</v>
      </c>
      <c r="C47" s="193"/>
      <c r="D47" s="193"/>
      <c r="E47" s="194"/>
      <c r="F47" s="193"/>
      <c r="G47" s="194"/>
      <c r="H47" s="195"/>
      <c r="I47" s="194"/>
      <c r="J47" s="194"/>
      <c r="K47" s="196"/>
      <c r="L47" s="196"/>
      <c r="M47" s="197"/>
      <c r="N47" s="198"/>
    </row>
    <row r="48" spans="2:14" s="115" customFormat="1" ht="12.75" x14ac:dyDescent="0.25">
      <c r="B48" s="187" t="s">
        <v>321</v>
      </c>
      <c r="C48" s="138"/>
      <c r="D48" s="138"/>
      <c r="E48" s="139"/>
      <c r="F48" s="138"/>
      <c r="G48" s="139"/>
      <c r="H48" s="122" t="s">
        <v>39</v>
      </c>
      <c r="I48" s="139"/>
      <c r="J48" s="139"/>
      <c r="K48" s="140"/>
      <c r="L48" s="140"/>
      <c r="M48" s="119">
        <f t="shared" si="1"/>
        <v>0</v>
      </c>
      <c r="N48" s="141"/>
    </row>
    <row r="49" spans="2:14" s="115" customFormat="1" ht="12.75" x14ac:dyDescent="0.25">
      <c r="B49" s="187" t="s">
        <v>322</v>
      </c>
      <c r="C49" s="138"/>
      <c r="D49" s="138"/>
      <c r="E49" s="139"/>
      <c r="F49" s="138"/>
      <c r="G49" s="139"/>
      <c r="H49" s="122" t="s">
        <v>39</v>
      </c>
      <c r="I49" s="139"/>
      <c r="J49" s="139"/>
      <c r="K49" s="140"/>
      <c r="L49" s="140"/>
      <c r="M49" s="119">
        <f t="shared" si="1"/>
        <v>0</v>
      </c>
      <c r="N49" s="141"/>
    </row>
    <row r="50" spans="2:14" s="115" customFormat="1" ht="12.75" x14ac:dyDescent="0.25">
      <c r="B50" s="187" t="s">
        <v>323</v>
      </c>
      <c r="C50" s="138"/>
      <c r="D50" s="138"/>
      <c r="E50" s="139"/>
      <c r="F50" s="138"/>
      <c r="G50" s="139"/>
      <c r="H50" s="122" t="s">
        <v>39</v>
      </c>
      <c r="I50" s="139"/>
      <c r="J50" s="139"/>
      <c r="K50" s="140"/>
      <c r="L50" s="140"/>
      <c r="M50" s="119">
        <f t="shared" si="1"/>
        <v>0</v>
      </c>
      <c r="N50" s="141"/>
    </row>
    <row r="51" spans="2:14" s="115" customFormat="1" ht="12.75" x14ac:dyDescent="0.25">
      <c r="B51" s="187" t="s">
        <v>324</v>
      </c>
      <c r="C51" s="138"/>
      <c r="D51" s="138"/>
      <c r="E51" s="139"/>
      <c r="F51" s="138"/>
      <c r="G51" s="139"/>
      <c r="H51" s="122" t="s">
        <v>39</v>
      </c>
      <c r="I51" s="139"/>
      <c r="J51" s="139"/>
      <c r="K51" s="140"/>
      <c r="L51" s="140"/>
      <c r="M51" s="119">
        <f t="shared" si="1"/>
        <v>0</v>
      </c>
      <c r="N51" s="141"/>
    </row>
    <row r="52" spans="2:14" s="115" customFormat="1" ht="12.75" x14ac:dyDescent="0.25">
      <c r="B52" s="187" t="s">
        <v>317</v>
      </c>
      <c r="C52" s="138"/>
      <c r="D52" s="138"/>
      <c r="E52" s="139"/>
      <c r="F52" s="138"/>
      <c r="G52" s="139"/>
      <c r="H52" s="122" t="s">
        <v>39</v>
      </c>
      <c r="I52" s="139"/>
      <c r="J52" s="139"/>
      <c r="K52" s="140"/>
      <c r="L52" s="140"/>
      <c r="M52" s="119">
        <f t="shared" si="1"/>
        <v>0</v>
      </c>
      <c r="N52" s="141"/>
    </row>
    <row r="53" spans="2:14" s="115" customFormat="1" ht="12.75" x14ac:dyDescent="0.25">
      <c r="B53" s="187" t="s">
        <v>318</v>
      </c>
      <c r="C53" s="138"/>
      <c r="D53" s="138"/>
      <c r="E53" s="139"/>
      <c r="F53" s="138"/>
      <c r="G53" s="139"/>
      <c r="H53" s="122" t="s">
        <v>39</v>
      </c>
      <c r="I53" s="139"/>
      <c r="J53" s="139"/>
      <c r="K53" s="140"/>
      <c r="L53" s="140"/>
      <c r="M53" s="119">
        <f t="shared" si="1"/>
        <v>0</v>
      </c>
      <c r="N53" s="141"/>
    </row>
    <row r="54" spans="2:14" s="115" customFormat="1" ht="12.75" x14ac:dyDescent="0.25">
      <c r="B54" s="187" t="s">
        <v>319</v>
      </c>
      <c r="C54" s="138"/>
      <c r="D54" s="138"/>
      <c r="E54" s="139"/>
      <c r="F54" s="138"/>
      <c r="G54" s="139"/>
      <c r="H54" s="122" t="s">
        <v>39</v>
      </c>
      <c r="I54" s="139"/>
      <c r="J54" s="139"/>
      <c r="K54" s="140"/>
      <c r="L54" s="140"/>
      <c r="M54" s="119">
        <f t="shared" si="1"/>
        <v>0</v>
      </c>
      <c r="N54" s="141"/>
    </row>
    <row r="55" spans="2:14" s="133" customFormat="1" x14ac:dyDescent="0.25">
      <c r="H55" s="116"/>
      <c r="I55" s="116"/>
      <c r="J55" s="116"/>
      <c r="K55" s="116"/>
      <c r="L55" s="116"/>
      <c r="M55" s="116"/>
    </row>
    <row r="57" spans="2:14" s="155" customFormat="1" ht="23.25" x14ac:dyDescent="0.25">
      <c r="B57" s="149" t="s">
        <v>350</v>
      </c>
      <c r="C57" s="150"/>
      <c r="D57" s="150"/>
      <c r="E57" s="150"/>
      <c r="F57" s="150"/>
      <c r="G57" s="151"/>
      <c r="H57" s="156"/>
      <c r="I57" s="152"/>
      <c r="J57" s="152"/>
      <c r="K57" s="152"/>
      <c r="L57" s="152"/>
      <c r="M57" s="153"/>
      <c r="N57" s="154"/>
    </row>
    <row r="58" spans="2:14" s="124" customFormat="1" ht="46.5" x14ac:dyDescent="0.25">
      <c r="B58" s="126" t="s">
        <v>34</v>
      </c>
      <c r="C58" s="126" t="s">
        <v>35</v>
      </c>
      <c r="D58" s="126" t="s">
        <v>10</v>
      </c>
      <c r="E58" s="118" t="s">
        <v>253</v>
      </c>
      <c r="F58" s="126" t="s">
        <v>36</v>
      </c>
      <c r="G58" s="118" t="s">
        <v>15</v>
      </c>
      <c r="H58" s="118" t="s">
        <v>18</v>
      </c>
      <c r="I58" s="118" t="s">
        <v>37</v>
      </c>
      <c r="J58" s="118" t="s">
        <v>255</v>
      </c>
      <c r="K58" s="118" t="s">
        <v>24</v>
      </c>
      <c r="L58" s="118" t="s">
        <v>26</v>
      </c>
      <c r="M58" s="118" t="s">
        <v>38</v>
      </c>
      <c r="N58" s="126" t="s">
        <v>31</v>
      </c>
    </row>
    <row r="59" spans="2:14" ht="15.75" customHeight="1" x14ac:dyDescent="0.25">
      <c r="B59" s="125" t="s">
        <v>272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</row>
    <row r="60" spans="2:14" s="115" customFormat="1" ht="12.75" x14ac:dyDescent="0.25">
      <c r="B60" s="188" t="s">
        <v>304</v>
      </c>
      <c r="C60" s="138"/>
      <c r="D60" s="138"/>
      <c r="E60" s="139"/>
      <c r="F60" s="138"/>
      <c r="G60" s="139"/>
      <c r="H60" s="122" t="s">
        <v>39</v>
      </c>
      <c r="I60" s="139"/>
      <c r="J60" s="139"/>
      <c r="K60" s="140"/>
      <c r="L60" s="140"/>
      <c r="M60" s="119">
        <f>IFERROR(K60/J60,0)</f>
        <v>0</v>
      </c>
      <c r="N60" s="141"/>
    </row>
    <row r="61" spans="2:14" s="115" customFormat="1" ht="12.75" x14ac:dyDescent="0.25">
      <c r="B61" s="189" t="s">
        <v>326</v>
      </c>
      <c r="C61" s="193"/>
      <c r="D61" s="193"/>
      <c r="E61" s="194"/>
      <c r="F61" s="193"/>
      <c r="G61" s="194"/>
      <c r="H61" s="195"/>
      <c r="I61" s="194"/>
      <c r="J61" s="194"/>
      <c r="K61" s="196"/>
      <c r="L61" s="196"/>
      <c r="M61" s="197"/>
      <c r="N61" s="198"/>
    </row>
    <row r="62" spans="2:14" s="115" customFormat="1" ht="12.75" x14ac:dyDescent="0.25">
      <c r="B62" s="187" t="s">
        <v>327</v>
      </c>
      <c r="C62" s="138"/>
      <c r="D62" s="138"/>
      <c r="E62" s="139"/>
      <c r="F62" s="138"/>
      <c r="G62" s="139"/>
      <c r="H62" s="122" t="s">
        <v>39</v>
      </c>
      <c r="I62" s="139"/>
      <c r="J62" s="139"/>
      <c r="K62" s="140"/>
      <c r="L62" s="140"/>
      <c r="M62" s="119">
        <f t="shared" ref="M62:M80" si="2">IFERROR(K62/J62,0)</f>
        <v>0</v>
      </c>
      <c r="N62" s="141"/>
    </row>
    <row r="63" spans="2:14" s="115" customFormat="1" ht="12.75" x14ac:dyDescent="0.25">
      <c r="B63" s="187" t="s">
        <v>328</v>
      </c>
      <c r="C63" s="138"/>
      <c r="D63" s="138"/>
      <c r="E63" s="139"/>
      <c r="F63" s="138"/>
      <c r="G63" s="139"/>
      <c r="H63" s="122" t="s">
        <v>39</v>
      </c>
      <c r="I63" s="139"/>
      <c r="J63" s="139"/>
      <c r="K63" s="140"/>
      <c r="L63" s="140"/>
      <c r="M63" s="119">
        <f t="shared" si="2"/>
        <v>0</v>
      </c>
      <c r="N63" s="141"/>
    </row>
    <row r="64" spans="2:14" s="115" customFormat="1" ht="12.75" x14ac:dyDescent="0.25">
      <c r="B64" s="187" t="s">
        <v>329</v>
      </c>
      <c r="C64" s="138"/>
      <c r="D64" s="138"/>
      <c r="E64" s="139"/>
      <c r="F64" s="138"/>
      <c r="G64" s="139"/>
      <c r="H64" s="122" t="s">
        <v>39</v>
      </c>
      <c r="I64" s="139"/>
      <c r="J64" s="139"/>
      <c r="K64" s="140"/>
      <c r="L64" s="140"/>
      <c r="M64" s="119">
        <f t="shared" si="2"/>
        <v>0</v>
      </c>
      <c r="N64" s="141"/>
    </row>
    <row r="65" spans="2:14" s="115" customFormat="1" ht="12.75" x14ac:dyDescent="0.25">
      <c r="B65" s="187" t="s">
        <v>330</v>
      </c>
      <c r="C65" s="138"/>
      <c r="D65" s="138"/>
      <c r="E65" s="139"/>
      <c r="F65" s="138"/>
      <c r="G65" s="139"/>
      <c r="H65" s="122" t="s">
        <v>39</v>
      </c>
      <c r="I65" s="139"/>
      <c r="J65" s="139"/>
      <c r="K65" s="140"/>
      <c r="L65" s="140"/>
      <c r="M65" s="119">
        <f t="shared" si="2"/>
        <v>0</v>
      </c>
      <c r="N65" s="141"/>
    </row>
    <row r="66" spans="2:14" s="115" customFormat="1" ht="12.75" x14ac:dyDescent="0.25">
      <c r="B66" s="187" t="s">
        <v>331</v>
      </c>
      <c r="C66" s="138"/>
      <c r="D66" s="138"/>
      <c r="E66" s="139"/>
      <c r="F66" s="138"/>
      <c r="G66" s="139"/>
      <c r="H66" s="122" t="s">
        <v>39</v>
      </c>
      <c r="I66" s="139"/>
      <c r="J66" s="139"/>
      <c r="K66" s="140"/>
      <c r="L66" s="140"/>
      <c r="M66" s="119">
        <f t="shared" si="2"/>
        <v>0</v>
      </c>
      <c r="N66" s="141"/>
    </row>
    <row r="67" spans="2:14" s="115" customFormat="1" ht="12.75" x14ac:dyDescent="0.25">
      <c r="B67" s="187" t="s">
        <v>332</v>
      </c>
      <c r="C67" s="138"/>
      <c r="D67" s="138"/>
      <c r="E67" s="139"/>
      <c r="F67" s="138"/>
      <c r="G67" s="139"/>
      <c r="H67" s="122" t="s">
        <v>39</v>
      </c>
      <c r="I67" s="139"/>
      <c r="J67" s="139"/>
      <c r="K67" s="140"/>
      <c r="L67" s="140"/>
      <c r="M67" s="119">
        <f t="shared" si="2"/>
        <v>0</v>
      </c>
      <c r="N67" s="141"/>
    </row>
    <row r="68" spans="2:14" s="115" customFormat="1" ht="12.75" x14ac:dyDescent="0.25">
      <c r="B68" s="187" t="s">
        <v>333</v>
      </c>
      <c r="C68" s="138"/>
      <c r="D68" s="138"/>
      <c r="E68" s="139"/>
      <c r="F68" s="138"/>
      <c r="G68" s="139"/>
      <c r="H68" s="122" t="s">
        <v>39</v>
      </c>
      <c r="I68" s="139"/>
      <c r="J68" s="139"/>
      <c r="K68" s="140"/>
      <c r="L68" s="140"/>
      <c r="M68" s="119">
        <f t="shared" si="2"/>
        <v>0</v>
      </c>
      <c r="N68" s="141"/>
    </row>
    <row r="69" spans="2:14" s="115" customFormat="1" ht="12.75" x14ac:dyDescent="0.25">
      <c r="B69" s="187" t="s">
        <v>334</v>
      </c>
      <c r="C69" s="138"/>
      <c r="D69" s="138"/>
      <c r="E69" s="139"/>
      <c r="F69" s="138"/>
      <c r="G69" s="139"/>
      <c r="H69" s="122" t="s">
        <v>39</v>
      </c>
      <c r="I69" s="139"/>
      <c r="J69" s="139"/>
      <c r="K69" s="140"/>
      <c r="L69" s="140"/>
      <c r="M69" s="119">
        <f t="shared" si="2"/>
        <v>0</v>
      </c>
      <c r="N69" s="141"/>
    </row>
    <row r="70" spans="2:14" s="115" customFormat="1" ht="12.75" x14ac:dyDescent="0.25">
      <c r="B70" s="187" t="s">
        <v>314</v>
      </c>
      <c r="C70" s="138"/>
      <c r="D70" s="138"/>
      <c r="E70" s="139"/>
      <c r="F70" s="138"/>
      <c r="G70" s="139"/>
      <c r="H70" s="122" t="s">
        <v>39</v>
      </c>
      <c r="I70" s="139"/>
      <c r="J70" s="139"/>
      <c r="K70" s="140"/>
      <c r="L70" s="140"/>
      <c r="M70" s="119">
        <f t="shared" si="2"/>
        <v>0</v>
      </c>
      <c r="N70" s="141"/>
    </row>
    <row r="71" spans="2:14" s="115" customFormat="1" ht="12.75" x14ac:dyDescent="0.25">
      <c r="B71" s="187" t="s">
        <v>335</v>
      </c>
      <c r="C71" s="138"/>
      <c r="D71" s="138"/>
      <c r="E71" s="139"/>
      <c r="F71" s="138"/>
      <c r="G71" s="139"/>
      <c r="H71" s="122" t="s">
        <v>39</v>
      </c>
      <c r="I71" s="139"/>
      <c r="J71" s="139"/>
      <c r="K71" s="140"/>
      <c r="L71" s="140"/>
      <c r="M71" s="119">
        <f t="shared" si="2"/>
        <v>0</v>
      </c>
      <c r="N71" s="141"/>
    </row>
    <row r="72" spans="2:14" s="115" customFormat="1" ht="12.75" x14ac:dyDescent="0.25">
      <c r="B72" s="187" t="s">
        <v>316</v>
      </c>
      <c r="C72" s="138"/>
      <c r="D72" s="138"/>
      <c r="E72" s="139"/>
      <c r="F72" s="138"/>
      <c r="G72" s="139"/>
      <c r="H72" s="122" t="s">
        <v>39</v>
      </c>
      <c r="I72" s="139"/>
      <c r="J72" s="139"/>
      <c r="K72" s="140"/>
      <c r="L72" s="140"/>
      <c r="M72" s="119">
        <f t="shared" si="2"/>
        <v>0</v>
      </c>
      <c r="N72" s="141"/>
    </row>
    <row r="73" spans="2:14" s="115" customFormat="1" ht="12.75" x14ac:dyDescent="0.25">
      <c r="B73" s="189" t="s">
        <v>320</v>
      </c>
      <c r="C73" s="193"/>
      <c r="D73" s="193"/>
      <c r="E73" s="194"/>
      <c r="F73" s="193"/>
      <c r="G73" s="194"/>
      <c r="H73" s="195"/>
      <c r="I73" s="194"/>
      <c r="J73" s="194"/>
      <c r="K73" s="196"/>
      <c r="L73" s="196"/>
      <c r="M73" s="197"/>
      <c r="N73" s="198"/>
    </row>
    <row r="74" spans="2:14" s="115" customFormat="1" ht="12.75" x14ac:dyDescent="0.25">
      <c r="B74" s="187" t="s">
        <v>336</v>
      </c>
      <c r="C74" s="138"/>
      <c r="D74" s="138"/>
      <c r="E74" s="139"/>
      <c r="F74" s="138"/>
      <c r="G74" s="139"/>
      <c r="H74" s="122" t="s">
        <v>39</v>
      </c>
      <c r="I74" s="139"/>
      <c r="J74" s="139"/>
      <c r="K74" s="140"/>
      <c r="L74" s="140"/>
      <c r="M74" s="119">
        <f t="shared" si="2"/>
        <v>0</v>
      </c>
      <c r="N74" s="141"/>
    </row>
    <row r="75" spans="2:14" s="115" customFormat="1" ht="12.75" x14ac:dyDescent="0.25">
      <c r="B75" s="187" t="s">
        <v>322</v>
      </c>
      <c r="C75" s="138"/>
      <c r="D75" s="138"/>
      <c r="E75" s="139"/>
      <c r="F75" s="138"/>
      <c r="G75" s="139"/>
      <c r="H75" s="122" t="s">
        <v>39</v>
      </c>
      <c r="I75" s="139"/>
      <c r="J75" s="139"/>
      <c r="K75" s="140"/>
      <c r="L75" s="140"/>
      <c r="M75" s="119">
        <f t="shared" si="2"/>
        <v>0</v>
      </c>
      <c r="N75" s="141"/>
    </row>
    <row r="76" spans="2:14" s="115" customFormat="1" ht="12.75" x14ac:dyDescent="0.25">
      <c r="B76" s="187" t="s">
        <v>337</v>
      </c>
      <c r="C76" s="138"/>
      <c r="D76" s="138"/>
      <c r="E76" s="139"/>
      <c r="F76" s="138"/>
      <c r="G76" s="139"/>
      <c r="H76" s="122" t="s">
        <v>39</v>
      </c>
      <c r="I76" s="139"/>
      <c r="J76" s="139"/>
      <c r="K76" s="140"/>
      <c r="L76" s="140"/>
      <c r="M76" s="119">
        <f t="shared" si="2"/>
        <v>0</v>
      </c>
      <c r="N76" s="141"/>
    </row>
    <row r="77" spans="2:14" s="115" customFormat="1" ht="12.75" x14ac:dyDescent="0.25">
      <c r="B77" s="187" t="s">
        <v>338</v>
      </c>
      <c r="C77" s="138"/>
      <c r="D77" s="138"/>
      <c r="E77" s="139"/>
      <c r="F77" s="138"/>
      <c r="G77" s="139"/>
      <c r="H77" s="122" t="s">
        <v>39</v>
      </c>
      <c r="I77" s="139"/>
      <c r="J77" s="139"/>
      <c r="K77" s="140"/>
      <c r="L77" s="140"/>
      <c r="M77" s="119">
        <f t="shared" si="2"/>
        <v>0</v>
      </c>
      <c r="N77" s="141"/>
    </row>
    <row r="78" spans="2:14" s="115" customFormat="1" ht="12.75" x14ac:dyDescent="0.25">
      <c r="B78" s="187" t="s">
        <v>317</v>
      </c>
      <c r="C78" s="138"/>
      <c r="D78" s="138"/>
      <c r="E78" s="139"/>
      <c r="F78" s="138"/>
      <c r="G78" s="139"/>
      <c r="H78" s="122" t="s">
        <v>39</v>
      </c>
      <c r="I78" s="139"/>
      <c r="J78" s="139"/>
      <c r="K78" s="140"/>
      <c r="L78" s="140"/>
      <c r="M78" s="119">
        <f t="shared" si="2"/>
        <v>0</v>
      </c>
      <c r="N78" s="141"/>
    </row>
    <row r="79" spans="2:14" s="115" customFormat="1" ht="12.75" x14ac:dyDescent="0.25">
      <c r="B79" s="187" t="s">
        <v>340</v>
      </c>
      <c r="C79" s="138"/>
      <c r="D79" s="138"/>
      <c r="E79" s="139"/>
      <c r="F79" s="138"/>
      <c r="G79" s="139"/>
      <c r="H79" s="122" t="s">
        <v>39</v>
      </c>
      <c r="I79" s="139"/>
      <c r="J79" s="139"/>
      <c r="K79" s="140"/>
      <c r="L79" s="140"/>
      <c r="M79" s="119">
        <f t="shared" ref="M79" si="3">IFERROR(K79/J79,0)</f>
        <v>0</v>
      </c>
      <c r="N79" s="141"/>
    </row>
    <row r="80" spans="2:14" s="115" customFormat="1" ht="12.75" x14ac:dyDescent="0.25">
      <c r="B80" s="187" t="s">
        <v>339</v>
      </c>
      <c r="C80" s="138"/>
      <c r="D80" s="138"/>
      <c r="E80" s="139"/>
      <c r="F80" s="138"/>
      <c r="G80" s="139"/>
      <c r="H80" s="122" t="s">
        <v>39</v>
      </c>
      <c r="I80" s="139"/>
      <c r="J80" s="139"/>
      <c r="K80" s="140"/>
      <c r="L80" s="140"/>
      <c r="M80" s="119">
        <f t="shared" si="2"/>
        <v>0</v>
      </c>
      <c r="N80" s="141"/>
    </row>
    <row r="83" spans="2:14" s="155" customFormat="1" ht="23.25" x14ac:dyDescent="0.25">
      <c r="B83" s="149" t="s">
        <v>349</v>
      </c>
      <c r="C83" s="150"/>
      <c r="D83" s="150"/>
      <c r="E83" s="150"/>
      <c r="F83" s="150"/>
      <c r="G83" s="151"/>
      <c r="H83" s="156"/>
      <c r="I83" s="152"/>
      <c r="J83" s="152"/>
      <c r="K83" s="152"/>
      <c r="L83" s="152"/>
      <c r="M83" s="153"/>
      <c r="N83" s="154"/>
    </row>
    <row r="84" spans="2:14" s="124" customFormat="1" ht="46.5" x14ac:dyDescent="0.25">
      <c r="B84" s="126" t="s">
        <v>34</v>
      </c>
      <c r="C84" s="126" t="s">
        <v>35</v>
      </c>
      <c r="D84" s="126" t="s">
        <v>10</v>
      </c>
      <c r="E84" s="118" t="s">
        <v>253</v>
      </c>
      <c r="F84" s="126" t="s">
        <v>36</v>
      </c>
      <c r="G84" s="118" t="s">
        <v>15</v>
      </c>
      <c r="H84" s="118" t="s">
        <v>18</v>
      </c>
      <c r="I84" s="118" t="s">
        <v>37</v>
      </c>
      <c r="J84" s="118" t="s">
        <v>255</v>
      </c>
      <c r="K84" s="118" t="s">
        <v>24</v>
      </c>
      <c r="L84" s="118" t="s">
        <v>26</v>
      </c>
      <c r="M84" s="118" t="s">
        <v>38</v>
      </c>
      <c r="N84" s="126" t="s">
        <v>31</v>
      </c>
    </row>
    <row r="85" spans="2:14" ht="15.75" customHeight="1" x14ac:dyDescent="0.25">
      <c r="B85" s="125" t="s">
        <v>273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2:14" s="115" customFormat="1" ht="12.75" x14ac:dyDescent="0.25">
      <c r="B86" s="189" t="s">
        <v>326</v>
      </c>
      <c r="C86" s="193"/>
      <c r="D86" s="193"/>
      <c r="E86" s="194"/>
      <c r="F86" s="193"/>
      <c r="G86" s="194"/>
      <c r="H86" s="195"/>
      <c r="I86" s="194"/>
      <c r="J86" s="194"/>
      <c r="K86" s="196"/>
      <c r="L86" s="196"/>
      <c r="M86" s="197"/>
      <c r="N86" s="198"/>
    </row>
    <row r="87" spans="2:14" s="115" customFormat="1" ht="12.75" x14ac:dyDescent="0.25">
      <c r="B87" s="187" t="s">
        <v>327</v>
      </c>
      <c r="C87" s="138"/>
      <c r="D87" s="138"/>
      <c r="E87" s="139"/>
      <c r="F87" s="138"/>
      <c r="G87" s="139"/>
      <c r="H87" s="122" t="s">
        <v>39</v>
      </c>
      <c r="I87" s="139"/>
      <c r="J87" s="139"/>
      <c r="K87" s="140"/>
      <c r="L87" s="140"/>
      <c r="M87" s="119">
        <f t="shared" ref="M87:M105" si="4">IFERROR(K87/J87,0)</f>
        <v>0</v>
      </c>
      <c r="N87" s="141"/>
    </row>
    <row r="88" spans="2:14" s="115" customFormat="1" ht="12.75" x14ac:dyDescent="0.25">
      <c r="B88" s="187" t="s">
        <v>328</v>
      </c>
      <c r="C88" s="138"/>
      <c r="D88" s="138"/>
      <c r="E88" s="139"/>
      <c r="F88" s="138"/>
      <c r="G88" s="139"/>
      <c r="H88" s="122" t="s">
        <v>39</v>
      </c>
      <c r="I88" s="139"/>
      <c r="J88" s="139"/>
      <c r="K88" s="140"/>
      <c r="L88" s="140"/>
      <c r="M88" s="119">
        <f t="shared" si="4"/>
        <v>0</v>
      </c>
      <c r="N88" s="141"/>
    </row>
    <row r="89" spans="2:14" s="115" customFormat="1" ht="12.75" x14ac:dyDescent="0.25">
      <c r="B89" s="187" t="s">
        <v>329</v>
      </c>
      <c r="C89" s="138"/>
      <c r="D89" s="138"/>
      <c r="E89" s="139"/>
      <c r="F89" s="138"/>
      <c r="G89" s="139"/>
      <c r="H89" s="122" t="s">
        <v>39</v>
      </c>
      <c r="I89" s="139"/>
      <c r="J89" s="139"/>
      <c r="K89" s="140"/>
      <c r="L89" s="140"/>
      <c r="M89" s="119">
        <f t="shared" si="4"/>
        <v>0</v>
      </c>
      <c r="N89" s="141"/>
    </row>
    <row r="90" spans="2:14" s="115" customFormat="1" ht="12.75" x14ac:dyDescent="0.25">
      <c r="B90" s="187" t="s">
        <v>330</v>
      </c>
      <c r="C90" s="138"/>
      <c r="D90" s="138"/>
      <c r="E90" s="139"/>
      <c r="F90" s="138"/>
      <c r="G90" s="139"/>
      <c r="H90" s="122" t="s">
        <v>39</v>
      </c>
      <c r="I90" s="139"/>
      <c r="J90" s="139"/>
      <c r="K90" s="140"/>
      <c r="L90" s="140"/>
      <c r="M90" s="119">
        <f t="shared" si="4"/>
        <v>0</v>
      </c>
      <c r="N90" s="141"/>
    </row>
    <row r="91" spans="2:14" s="115" customFormat="1" ht="12.75" x14ac:dyDescent="0.25">
      <c r="B91" s="187" t="s">
        <v>331</v>
      </c>
      <c r="C91" s="138"/>
      <c r="D91" s="138"/>
      <c r="E91" s="139"/>
      <c r="F91" s="138"/>
      <c r="G91" s="139"/>
      <c r="H91" s="122" t="s">
        <v>39</v>
      </c>
      <c r="I91" s="139"/>
      <c r="J91" s="139"/>
      <c r="K91" s="140"/>
      <c r="L91" s="140"/>
      <c r="M91" s="119">
        <f t="shared" si="4"/>
        <v>0</v>
      </c>
      <c r="N91" s="141"/>
    </row>
    <row r="92" spans="2:14" s="115" customFormat="1" ht="12.75" x14ac:dyDescent="0.25">
      <c r="B92" s="187" t="s">
        <v>332</v>
      </c>
      <c r="C92" s="138"/>
      <c r="D92" s="138"/>
      <c r="E92" s="139"/>
      <c r="F92" s="138"/>
      <c r="G92" s="139"/>
      <c r="H92" s="122" t="s">
        <v>39</v>
      </c>
      <c r="I92" s="139"/>
      <c r="J92" s="139"/>
      <c r="K92" s="140"/>
      <c r="L92" s="140"/>
      <c r="M92" s="119">
        <f t="shared" si="4"/>
        <v>0</v>
      </c>
      <c r="N92" s="141"/>
    </row>
    <row r="93" spans="2:14" s="115" customFormat="1" ht="12.75" x14ac:dyDescent="0.25">
      <c r="B93" s="187" t="s">
        <v>333</v>
      </c>
      <c r="C93" s="138"/>
      <c r="D93" s="138"/>
      <c r="E93" s="139"/>
      <c r="F93" s="138"/>
      <c r="G93" s="139"/>
      <c r="H93" s="122" t="s">
        <v>39</v>
      </c>
      <c r="I93" s="139"/>
      <c r="J93" s="139"/>
      <c r="K93" s="140"/>
      <c r="L93" s="140"/>
      <c r="M93" s="119">
        <f t="shared" si="4"/>
        <v>0</v>
      </c>
      <c r="N93" s="141"/>
    </row>
    <row r="94" spans="2:14" s="115" customFormat="1" ht="12.75" x14ac:dyDescent="0.25">
      <c r="B94" s="187" t="s">
        <v>334</v>
      </c>
      <c r="C94" s="138"/>
      <c r="D94" s="138"/>
      <c r="E94" s="139"/>
      <c r="F94" s="138"/>
      <c r="G94" s="139"/>
      <c r="H94" s="122" t="s">
        <v>39</v>
      </c>
      <c r="I94" s="139"/>
      <c r="J94" s="139"/>
      <c r="K94" s="140"/>
      <c r="L94" s="140"/>
      <c r="M94" s="119">
        <f t="shared" si="4"/>
        <v>0</v>
      </c>
      <c r="N94" s="141"/>
    </row>
    <row r="95" spans="2:14" s="115" customFormat="1" ht="12.75" x14ac:dyDescent="0.25">
      <c r="B95" s="187" t="s">
        <v>314</v>
      </c>
      <c r="C95" s="138"/>
      <c r="D95" s="138"/>
      <c r="E95" s="139"/>
      <c r="F95" s="138"/>
      <c r="G95" s="139"/>
      <c r="H95" s="122" t="s">
        <v>39</v>
      </c>
      <c r="I95" s="139"/>
      <c r="J95" s="139"/>
      <c r="K95" s="140"/>
      <c r="L95" s="140"/>
      <c r="M95" s="119">
        <f t="shared" si="4"/>
        <v>0</v>
      </c>
      <c r="N95" s="141"/>
    </row>
    <row r="96" spans="2:14" s="115" customFormat="1" ht="12.75" x14ac:dyDescent="0.25">
      <c r="B96" s="187" t="s">
        <v>335</v>
      </c>
      <c r="C96" s="138"/>
      <c r="D96" s="138"/>
      <c r="E96" s="139"/>
      <c r="F96" s="138"/>
      <c r="G96" s="139"/>
      <c r="H96" s="122" t="s">
        <v>39</v>
      </c>
      <c r="I96" s="139"/>
      <c r="J96" s="139"/>
      <c r="K96" s="140"/>
      <c r="L96" s="140"/>
      <c r="M96" s="119">
        <f t="shared" si="4"/>
        <v>0</v>
      </c>
      <c r="N96" s="141"/>
    </row>
    <row r="97" spans="2:14" s="115" customFormat="1" ht="12.75" x14ac:dyDescent="0.25">
      <c r="B97" s="187" t="s">
        <v>316</v>
      </c>
      <c r="C97" s="138"/>
      <c r="D97" s="138"/>
      <c r="E97" s="139"/>
      <c r="F97" s="138"/>
      <c r="G97" s="139"/>
      <c r="H97" s="122" t="s">
        <v>39</v>
      </c>
      <c r="I97" s="139"/>
      <c r="J97" s="139"/>
      <c r="K97" s="140"/>
      <c r="L97" s="140"/>
      <c r="M97" s="119">
        <f t="shared" si="4"/>
        <v>0</v>
      </c>
      <c r="N97" s="141"/>
    </row>
    <row r="98" spans="2:14" s="115" customFormat="1" ht="12.75" x14ac:dyDescent="0.25">
      <c r="B98" s="189" t="s">
        <v>320</v>
      </c>
      <c r="C98" s="193"/>
      <c r="D98" s="193"/>
      <c r="E98" s="194"/>
      <c r="F98" s="193"/>
      <c r="G98" s="194"/>
      <c r="H98" s="195"/>
      <c r="I98" s="194"/>
      <c r="J98" s="194"/>
      <c r="K98" s="196"/>
      <c r="L98" s="196"/>
      <c r="M98" s="197"/>
      <c r="N98" s="198"/>
    </row>
    <row r="99" spans="2:14" s="115" customFormat="1" ht="12.75" x14ac:dyDescent="0.25">
      <c r="B99" s="187" t="s">
        <v>336</v>
      </c>
      <c r="C99" s="138"/>
      <c r="D99" s="138"/>
      <c r="E99" s="139"/>
      <c r="F99" s="138"/>
      <c r="G99" s="139"/>
      <c r="H99" s="122" t="s">
        <v>39</v>
      </c>
      <c r="I99" s="139"/>
      <c r="J99" s="139"/>
      <c r="K99" s="140"/>
      <c r="L99" s="140"/>
      <c r="M99" s="119">
        <f t="shared" si="4"/>
        <v>0</v>
      </c>
      <c r="N99" s="141"/>
    </row>
    <row r="100" spans="2:14" s="115" customFormat="1" ht="12.75" x14ac:dyDescent="0.25">
      <c r="B100" s="187" t="s">
        <v>322</v>
      </c>
      <c r="C100" s="138"/>
      <c r="D100" s="138"/>
      <c r="E100" s="139"/>
      <c r="F100" s="138"/>
      <c r="G100" s="139"/>
      <c r="H100" s="122" t="s">
        <v>39</v>
      </c>
      <c r="I100" s="139"/>
      <c r="J100" s="139"/>
      <c r="K100" s="140"/>
      <c r="L100" s="140"/>
      <c r="M100" s="119">
        <f t="shared" si="4"/>
        <v>0</v>
      </c>
      <c r="N100" s="141"/>
    </row>
    <row r="101" spans="2:14" s="115" customFormat="1" ht="12.75" x14ac:dyDescent="0.25">
      <c r="B101" s="187" t="s">
        <v>337</v>
      </c>
      <c r="C101" s="138"/>
      <c r="D101" s="138"/>
      <c r="E101" s="139"/>
      <c r="F101" s="138"/>
      <c r="G101" s="139"/>
      <c r="H101" s="122" t="s">
        <v>39</v>
      </c>
      <c r="I101" s="139"/>
      <c r="J101" s="139"/>
      <c r="K101" s="140"/>
      <c r="L101" s="140"/>
      <c r="M101" s="119">
        <f t="shared" si="4"/>
        <v>0</v>
      </c>
      <c r="N101" s="141"/>
    </row>
    <row r="102" spans="2:14" s="115" customFormat="1" ht="12.75" x14ac:dyDescent="0.25">
      <c r="B102" s="187" t="s">
        <v>338</v>
      </c>
      <c r="C102" s="138"/>
      <c r="D102" s="138"/>
      <c r="E102" s="139"/>
      <c r="F102" s="138"/>
      <c r="G102" s="139"/>
      <c r="H102" s="122" t="s">
        <v>39</v>
      </c>
      <c r="I102" s="139"/>
      <c r="J102" s="139"/>
      <c r="K102" s="140"/>
      <c r="L102" s="140"/>
      <c r="M102" s="119">
        <f t="shared" si="4"/>
        <v>0</v>
      </c>
      <c r="N102" s="141"/>
    </row>
    <row r="103" spans="2:14" s="115" customFormat="1" ht="12.75" x14ac:dyDescent="0.25">
      <c r="B103" s="187" t="s">
        <v>317</v>
      </c>
      <c r="C103" s="138"/>
      <c r="D103" s="138"/>
      <c r="E103" s="139"/>
      <c r="F103" s="138"/>
      <c r="G103" s="139"/>
      <c r="H103" s="122" t="s">
        <v>39</v>
      </c>
      <c r="I103" s="139"/>
      <c r="J103" s="139"/>
      <c r="K103" s="140"/>
      <c r="L103" s="140"/>
      <c r="M103" s="119">
        <f t="shared" si="4"/>
        <v>0</v>
      </c>
      <c r="N103" s="141"/>
    </row>
    <row r="104" spans="2:14" s="115" customFormat="1" ht="12.75" x14ac:dyDescent="0.25">
      <c r="B104" s="187" t="s">
        <v>340</v>
      </c>
      <c r="C104" s="138"/>
      <c r="D104" s="138"/>
      <c r="E104" s="139"/>
      <c r="F104" s="138"/>
      <c r="G104" s="139"/>
      <c r="H104" s="122" t="s">
        <v>39</v>
      </c>
      <c r="I104" s="139"/>
      <c r="J104" s="139"/>
      <c r="K104" s="140"/>
      <c r="L104" s="140"/>
      <c r="M104" s="119">
        <f t="shared" si="4"/>
        <v>0</v>
      </c>
      <c r="N104" s="141"/>
    </row>
    <row r="105" spans="2:14" s="115" customFormat="1" ht="12.75" x14ac:dyDescent="0.25">
      <c r="B105" s="187" t="s">
        <v>339</v>
      </c>
      <c r="C105" s="138"/>
      <c r="D105" s="138"/>
      <c r="E105" s="139"/>
      <c r="F105" s="138"/>
      <c r="G105" s="139"/>
      <c r="H105" s="122" t="s">
        <v>39</v>
      </c>
      <c r="I105" s="139"/>
      <c r="J105" s="139"/>
      <c r="K105" s="140"/>
      <c r="L105" s="140"/>
      <c r="M105" s="119">
        <f t="shared" si="4"/>
        <v>0</v>
      </c>
      <c r="N105" s="141"/>
    </row>
  </sheetData>
  <sheetProtection algorithmName="SHA-512" hashValue="nPcV/7jMVCNByRZU5y3uaVo2MvQ66ANRoRD9z24gFYjbW2d706ImPFrOEQpodGg9wKei+F1R4ar83aQhaWc7kQ==" saltValue="w310X59PqwmS/eZqwnHvhw==" spinCount="100000" sheet="1" objects="1" scenarios="1" formatColumns="0" formatRows="0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B7A1-0965-476D-9714-5310875C3B50}">
  <sheetPr>
    <tabColor theme="4" tint="0.59999389629810485"/>
  </sheetPr>
  <dimension ref="B1:N82"/>
  <sheetViews>
    <sheetView zoomScaleNormal="100" workbookViewId="0"/>
  </sheetViews>
  <sheetFormatPr baseColWidth="10" defaultColWidth="11.42578125" defaultRowHeight="15" x14ac:dyDescent="0.25"/>
  <cols>
    <col min="1" max="1" width="2.85546875" style="107" customWidth="1"/>
    <col min="2" max="2" width="66.7109375" style="108" customWidth="1"/>
    <col min="3" max="3" width="13.28515625" style="108" customWidth="1"/>
    <col min="4" max="4" width="17.5703125" style="108" customWidth="1"/>
    <col min="5" max="5" width="17.42578125" style="108" customWidth="1"/>
    <col min="6" max="6" width="30.7109375" style="108" customWidth="1"/>
    <col min="7" max="7" width="12.85546875" style="108" customWidth="1"/>
    <col min="8" max="8" width="8.85546875" style="116" customWidth="1"/>
    <col min="9" max="9" width="9.7109375" style="116" customWidth="1"/>
    <col min="10" max="10" width="14.140625" style="116" bestFit="1" customWidth="1"/>
    <col min="11" max="11" width="15.7109375" style="116" customWidth="1"/>
    <col min="12" max="12" width="26.42578125" style="116" customWidth="1"/>
    <col min="13" max="13" width="18.140625" style="117" customWidth="1"/>
    <col min="14" max="14" width="44.28515625" style="107" customWidth="1"/>
    <col min="15" max="16384" width="11.42578125" style="107"/>
  </cols>
  <sheetData>
    <row r="1" spans="2:14" s="199" customFormat="1" ht="50.25" customHeight="1" x14ac:dyDescent="0.25">
      <c r="C1" s="200"/>
    </row>
    <row r="2" spans="2:14" x14ac:dyDescent="0.25">
      <c r="C2" s="109"/>
      <c r="D2" s="109"/>
      <c r="E2" s="109"/>
      <c r="F2" s="109"/>
      <c r="G2" s="109"/>
      <c r="H2" s="110"/>
      <c r="I2" s="110"/>
      <c r="J2" s="110"/>
      <c r="K2" s="110"/>
      <c r="L2" s="110"/>
      <c r="M2" s="111"/>
      <c r="N2" s="112"/>
    </row>
    <row r="3" spans="2:14" x14ac:dyDescent="0.25">
      <c r="B3" s="170" t="str">
        <f>+'Konfig - Ørehenger-prosessors.'!B3</f>
        <v>Tilbyder bes oppgi detaljer som etterspurt her (hvite celler) for enkeltelementer som etterspurte varelinjer består av.</v>
      </c>
      <c r="C3" s="109"/>
      <c r="D3" s="109"/>
      <c r="E3" s="109"/>
      <c r="F3" s="109"/>
      <c r="G3" s="109"/>
      <c r="H3" s="110"/>
      <c r="I3" s="110"/>
      <c r="J3" s="110"/>
      <c r="K3" s="110"/>
      <c r="L3" s="110"/>
      <c r="M3" s="111"/>
      <c r="N3" s="112"/>
    </row>
    <row r="4" spans="2:14" x14ac:dyDescent="0.25">
      <c r="C4" s="109"/>
      <c r="D4" s="109"/>
      <c r="E4" s="109"/>
      <c r="F4" s="109"/>
      <c r="G4" s="109"/>
      <c r="H4" s="110"/>
      <c r="I4" s="110"/>
      <c r="J4" s="110"/>
      <c r="K4" s="110"/>
      <c r="L4" s="110"/>
      <c r="M4" s="111"/>
      <c r="N4" s="112"/>
    </row>
    <row r="5" spans="2:14" s="155" customFormat="1" ht="23.25" x14ac:dyDescent="0.25">
      <c r="B5" s="149" t="s">
        <v>348</v>
      </c>
      <c r="C5" s="150"/>
      <c r="D5" s="150"/>
      <c r="E5" s="150"/>
      <c r="F5" s="150"/>
      <c r="G5" s="151"/>
      <c r="H5" s="156"/>
      <c r="I5" s="152"/>
      <c r="J5" s="152"/>
      <c r="K5" s="152"/>
      <c r="L5" s="152"/>
      <c r="M5" s="153"/>
      <c r="N5" s="154"/>
    </row>
    <row r="6" spans="2:14" s="124" customFormat="1" ht="46.5" x14ac:dyDescent="0.25">
      <c r="B6" s="126" t="s">
        <v>34</v>
      </c>
      <c r="C6" s="126" t="s">
        <v>35</v>
      </c>
      <c r="D6" s="126" t="s">
        <v>10</v>
      </c>
      <c r="E6" s="118" t="s">
        <v>253</v>
      </c>
      <c r="F6" s="126" t="s">
        <v>36</v>
      </c>
      <c r="G6" s="118" t="s">
        <v>15</v>
      </c>
      <c r="H6" s="118" t="s">
        <v>18</v>
      </c>
      <c r="I6" s="118" t="s">
        <v>37</v>
      </c>
      <c r="J6" s="118" t="s">
        <v>255</v>
      </c>
      <c r="K6" s="118" t="s">
        <v>24</v>
      </c>
      <c r="L6" s="118" t="s">
        <v>26</v>
      </c>
      <c r="M6" s="118" t="s">
        <v>38</v>
      </c>
      <c r="N6" s="126" t="s">
        <v>31</v>
      </c>
    </row>
    <row r="7" spans="2:14" ht="15.75" customHeight="1" x14ac:dyDescent="0.25">
      <c r="B7" s="125" t="s">
        <v>290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2:14" ht="15.75" customHeight="1" x14ac:dyDescent="0.25">
      <c r="B8" s="125" t="s">
        <v>291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2:14" s="115" customFormat="1" ht="12.75" x14ac:dyDescent="0.25">
      <c r="B9" s="188" t="s">
        <v>304</v>
      </c>
      <c r="C9" s="138"/>
      <c r="D9" s="138"/>
      <c r="E9" s="139"/>
      <c r="F9" s="138"/>
      <c r="G9" s="139"/>
      <c r="H9" s="122" t="s">
        <v>39</v>
      </c>
      <c r="I9" s="139"/>
      <c r="J9" s="139"/>
      <c r="K9" s="140"/>
      <c r="L9" s="140"/>
      <c r="M9" s="119">
        <f>IFERROR(K9/J9,0)</f>
        <v>0</v>
      </c>
      <c r="N9" s="141"/>
    </row>
    <row r="10" spans="2:14" s="115" customFormat="1" ht="12.75" x14ac:dyDescent="0.25">
      <c r="B10" s="189" t="s">
        <v>305</v>
      </c>
      <c r="C10" s="193"/>
      <c r="D10" s="193"/>
      <c r="E10" s="194"/>
      <c r="F10" s="193"/>
      <c r="G10" s="194"/>
      <c r="H10" s="195"/>
      <c r="I10" s="194"/>
      <c r="J10" s="194"/>
      <c r="K10" s="196"/>
      <c r="L10" s="196"/>
      <c r="M10" s="197"/>
      <c r="N10" s="198"/>
    </row>
    <row r="11" spans="2:14" s="115" customFormat="1" ht="12.75" x14ac:dyDescent="0.25">
      <c r="B11" s="187" t="s">
        <v>306</v>
      </c>
      <c r="C11" s="138"/>
      <c r="D11" s="138"/>
      <c r="E11" s="139"/>
      <c r="F11" s="138"/>
      <c r="G11" s="139"/>
      <c r="H11" s="122" t="s">
        <v>39</v>
      </c>
      <c r="I11" s="139"/>
      <c r="J11" s="139"/>
      <c r="K11" s="140"/>
      <c r="L11" s="140"/>
      <c r="M11" s="119">
        <f t="shared" ref="M11:M19" si="0">IFERROR(K11/J11,0)</f>
        <v>0</v>
      </c>
      <c r="N11" s="141"/>
    </row>
    <row r="12" spans="2:14" s="115" customFormat="1" ht="12.75" x14ac:dyDescent="0.25">
      <c r="B12" s="187" t="s">
        <v>341</v>
      </c>
      <c r="C12" s="138"/>
      <c r="D12" s="138"/>
      <c r="E12" s="139"/>
      <c r="F12" s="138"/>
      <c r="G12" s="139"/>
      <c r="H12" s="122" t="s">
        <v>39</v>
      </c>
      <c r="I12" s="139"/>
      <c r="J12" s="139"/>
      <c r="K12" s="140"/>
      <c r="L12" s="140"/>
      <c r="M12" s="119">
        <f t="shared" si="0"/>
        <v>0</v>
      </c>
      <c r="N12" s="141"/>
    </row>
    <row r="13" spans="2:14" s="115" customFormat="1" ht="12.75" x14ac:dyDescent="0.25">
      <c r="B13" s="187" t="s">
        <v>342</v>
      </c>
      <c r="C13" s="138"/>
      <c r="D13" s="138"/>
      <c r="E13" s="139"/>
      <c r="F13" s="138"/>
      <c r="G13" s="139"/>
      <c r="H13" s="122" t="s">
        <v>39</v>
      </c>
      <c r="I13" s="139"/>
      <c r="J13" s="139"/>
      <c r="K13" s="140"/>
      <c r="L13" s="140"/>
      <c r="M13" s="119">
        <f t="shared" si="0"/>
        <v>0</v>
      </c>
      <c r="N13" s="141"/>
    </row>
    <row r="14" spans="2:14" s="115" customFormat="1" ht="12.75" x14ac:dyDescent="0.25">
      <c r="B14" s="187" t="s">
        <v>312</v>
      </c>
      <c r="C14" s="138"/>
      <c r="D14" s="138"/>
      <c r="E14" s="139"/>
      <c r="F14" s="138"/>
      <c r="G14" s="139"/>
      <c r="H14" s="122" t="s">
        <v>39</v>
      </c>
      <c r="I14" s="139"/>
      <c r="J14" s="139"/>
      <c r="K14" s="140"/>
      <c r="L14" s="140"/>
      <c r="M14" s="119">
        <f t="shared" si="0"/>
        <v>0</v>
      </c>
      <c r="N14" s="141"/>
    </row>
    <row r="15" spans="2:14" s="115" customFormat="1" ht="12.75" x14ac:dyDescent="0.25">
      <c r="B15" s="187" t="s">
        <v>314</v>
      </c>
      <c r="C15" s="138"/>
      <c r="D15" s="138"/>
      <c r="E15" s="139"/>
      <c r="F15" s="138"/>
      <c r="G15" s="139"/>
      <c r="H15" s="122" t="s">
        <v>39</v>
      </c>
      <c r="I15" s="139"/>
      <c r="J15" s="139"/>
      <c r="K15" s="140"/>
      <c r="L15" s="140"/>
      <c r="M15" s="119">
        <f t="shared" si="0"/>
        <v>0</v>
      </c>
      <c r="N15" s="141"/>
    </row>
    <row r="16" spans="2:14" s="115" customFormat="1" ht="12.75" x14ac:dyDescent="0.25">
      <c r="B16" s="187" t="s">
        <v>343</v>
      </c>
      <c r="C16" s="138"/>
      <c r="D16" s="138"/>
      <c r="E16" s="139"/>
      <c r="F16" s="138"/>
      <c r="G16" s="139"/>
      <c r="H16" s="122" t="s">
        <v>39</v>
      </c>
      <c r="I16" s="139"/>
      <c r="J16" s="139"/>
      <c r="K16" s="140"/>
      <c r="L16" s="140"/>
      <c r="M16" s="119">
        <f t="shared" si="0"/>
        <v>0</v>
      </c>
      <c r="N16" s="141"/>
    </row>
    <row r="17" spans="2:14" s="115" customFormat="1" ht="12.75" x14ac:dyDescent="0.25">
      <c r="B17" s="187" t="s">
        <v>344</v>
      </c>
      <c r="C17" s="138"/>
      <c r="D17" s="138"/>
      <c r="E17" s="139"/>
      <c r="F17" s="138"/>
      <c r="G17" s="139"/>
      <c r="H17" s="122" t="s">
        <v>39</v>
      </c>
      <c r="I17" s="139"/>
      <c r="J17" s="139"/>
      <c r="K17" s="140"/>
      <c r="L17" s="140"/>
      <c r="M17" s="119">
        <f t="shared" si="0"/>
        <v>0</v>
      </c>
      <c r="N17" s="141"/>
    </row>
    <row r="18" spans="2:14" s="115" customFormat="1" ht="12.75" x14ac:dyDescent="0.25">
      <c r="B18" s="187" t="s">
        <v>315</v>
      </c>
      <c r="C18" s="138"/>
      <c r="D18" s="138"/>
      <c r="E18" s="139"/>
      <c r="F18" s="138"/>
      <c r="G18" s="139"/>
      <c r="H18" s="122" t="s">
        <v>39</v>
      </c>
      <c r="I18" s="139"/>
      <c r="J18" s="139"/>
      <c r="K18" s="140"/>
      <c r="L18" s="140"/>
      <c r="M18" s="119">
        <f t="shared" si="0"/>
        <v>0</v>
      </c>
      <c r="N18" s="141"/>
    </row>
    <row r="19" spans="2:14" s="115" customFormat="1" ht="12.75" x14ac:dyDescent="0.25">
      <c r="B19" s="187" t="s">
        <v>316</v>
      </c>
      <c r="C19" s="138"/>
      <c r="D19" s="138"/>
      <c r="E19" s="139"/>
      <c r="F19" s="138"/>
      <c r="G19" s="139"/>
      <c r="H19" s="122" t="s">
        <v>39</v>
      </c>
      <c r="I19" s="139"/>
      <c r="J19" s="139"/>
      <c r="K19" s="140"/>
      <c r="L19" s="140"/>
      <c r="M19" s="119">
        <f t="shared" si="0"/>
        <v>0</v>
      </c>
      <c r="N19" s="141"/>
    </row>
    <row r="20" spans="2:14" s="115" customFormat="1" ht="12.75" x14ac:dyDescent="0.25">
      <c r="B20" s="189" t="s">
        <v>320</v>
      </c>
      <c r="C20" s="193"/>
      <c r="D20" s="193"/>
      <c r="E20" s="194"/>
      <c r="F20" s="193"/>
      <c r="G20" s="194"/>
      <c r="H20" s="195"/>
      <c r="I20" s="194"/>
      <c r="J20" s="194"/>
      <c r="K20" s="196"/>
      <c r="L20" s="196"/>
      <c r="M20" s="197"/>
      <c r="N20" s="198"/>
    </row>
    <row r="21" spans="2:14" s="115" customFormat="1" ht="12.75" x14ac:dyDescent="0.25">
      <c r="B21" s="187" t="s">
        <v>322</v>
      </c>
      <c r="C21" s="138"/>
      <c r="D21" s="138"/>
      <c r="E21" s="139"/>
      <c r="F21" s="138"/>
      <c r="G21" s="139"/>
      <c r="H21" s="122" t="s">
        <v>39</v>
      </c>
      <c r="I21" s="139"/>
      <c r="J21" s="139"/>
      <c r="K21" s="140"/>
      <c r="L21" s="140"/>
      <c r="M21" s="119">
        <f t="shared" ref="M21:M23" si="1">IFERROR(K21/J21,0)</f>
        <v>0</v>
      </c>
      <c r="N21" s="141"/>
    </row>
    <row r="22" spans="2:14" s="115" customFormat="1" ht="12.75" x14ac:dyDescent="0.25">
      <c r="B22" s="187" t="s">
        <v>318</v>
      </c>
      <c r="C22" s="138"/>
      <c r="D22" s="138"/>
      <c r="E22" s="139"/>
      <c r="F22" s="138"/>
      <c r="G22" s="139"/>
      <c r="H22" s="122" t="s">
        <v>39</v>
      </c>
      <c r="I22" s="139"/>
      <c r="J22" s="139"/>
      <c r="K22" s="140"/>
      <c r="L22" s="140"/>
      <c r="M22" s="119">
        <f t="shared" si="1"/>
        <v>0</v>
      </c>
      <c r="N22" s="141"/>
    </row>
    <row r="23" spans="2:14" s="115" customFormat="1" ht="12.75" x14ac:dyDescent="0.25">
      <c r="B23" s="187" t="s">
        <v>345</v>
      </c>
      <c r="C23" s="138"/>
      <c r="D23" s="138"/>
      <c r="E23" s="139"/>
      <c r="F23" s="138"/>
      <c r="G23" s="139"/>
      <c r="H23" s="122" t="s">
        <v>39</v>
      </c>
      <c r="I23" s="139"/>
      <c r="J23" s="139"/>
      <c r="K23" s="140"/>
      <c r="L23" s="140"/>
      <c r="M23" s="119">
        <f t="shared" si="1"/>
        <v>0</v>
      </c>
      <c r="N23" s="141"/>
    </row>
    <row r="26" spans="2:14" s="155" customFormat="1" ht="23.25" x14ac:dyDescent="0.25">
      <c r="B26" s="149" t="s">
        <v>347</v>
      </c>
      <c r="C26" s="150"/>
      <c r="D26" s="150"/>
      <c r="E26" s="150"/>
      <c r="F26" s="150"/>
      <c r="G26" s="151"/>
      <c r="H26" s="156"/>
      <c r="I26" s="152"/>
      <c r="J26" s="152"/>
      <c r="K26" s="152"/>
      <c r="L26" s="152"/>
      <c r="M26" s="153"/>
      <c r="N26" s="154"/>
    </row>
    <row r="27" spans="2:14" s="124" customFormat="1" ht="46.5" x14ac:dyDescent="0.25">
      <c r="B27" s="126" t="s">
        <v>34</v>
      </c>
      <c r="C27" s="126" t="s">
        <v>35</v>
      </c>
      <c r="D27" s="126" t="s">
        <v>10</v>
      </c>
      <c r="E27" s="118" t="s">
        <v>253</v>
      </c>
      <c r="F27" s="126" t="s">
        <v>36</v>
      </c>
      <c r="G27" s="118" t="s">
        <v>15</v>
      </c>
      <c r="H27" s="118" t="s">
        <v>18</v>
      </c>
      <c r="I27" s="118" t="s">
        <v>37</v>
      </c>
      <c r="J27" s="118" t="s">
        <v>255</v>
      </c>
      <c r="K27" s="118" t="s">
        <v>24</v>
      </c>
      <c r="L27" s="118" t="s">
        <v>26</v>
      </c>
      <c r="M27" s="118" t="s">
        <v>38</v>
      </c>
      <c r="N27" s="126" t="s">
        <v>31</v>
      </c>
    </row>
    <row r="28" spans="2:14" ht="15.75" customHeight="1" x14ac:dyDescent="0.25">
      <c r="B28" s="125" t="s">
        <v>287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2:14" s="115" customFormat="1" ht="12.75" x14ac:dyDescent="0.25">
      <c r="B29" s="189" t="s">
        <v>305</v>
      </c>
      <c r="C29" s="193"/>
      <c r="D29" s="193"/>
      <c r="E29" s="194"/>
      <c r="F29" s="193"/>
      <c r="G29" s="194"/>
      <c r="H29" s="195"/>
      <c r="I29" s="194"/>
      <c r="J29" s="194"/>
      <c r="K29" s="196"/>
      <c r="L29" s="196"/>
      <c r="M29" s="197"/>
      <c r="N29" s="198"/>
    </row>
    <row r="30" spans="2:14" s="115" customFormat="1" ht="12.75" x14ac:dyDescent="0.25">
      <c r="B30" s="187" t="s">
        <v>306</v>
      </c>
      <c r="C30" s="138"/>
      <c r="D30" s="138"/>
      <c r="E30" s="139"/>
      <c r="F30" s="138"/>
      <c r="G30" s="139"/>
      <c r="H30" s="122" t="s">
        <v>39</v>
      </c>
      <c r="I30" s="139"/>
      <c r="J30" s="139"/>
      <c r="K30" s="140"/>
      <c r="L30" s="140"/>
      <c r="M30" s="119">
        <f t="shared" ref="M30:M38" si="2">IFERROR(K30/J30,0)</f>
        <v>0</v>
      </c>
      <c r="N30" s="141"/>
    </row>
    <row r="31" spans="2:14" s="115" customFormat="1" ht="12.75" x14ac:dyDescent="0.25">
      <c r="B31" s="187" t="s">
        <v>341</v>
      </c>
      <c r="C31" s="138"/>
      <c r="D31" s="138"/>
      <c r="E31" s="139"/>
      <c r="F31" s="138"/>
      <c r="G31" s="139"/>
      <c r="H31" s="122" t="s">
        <v>39</v>
      </c>
      <c r="I31" s="139"/>
      <c r="J31" s="139"/>
      <c r="K31" s="140"/>
      <c r="L31" s="140"/>
      <c r="M31" s="119">
        <f t="shared" si="2"/>
        <v>0</v>
      </c>
      <c r="N31" s="141"/>
    </row>
    <row r="32" spans="2:14" s="115" customFormat="1" ht="12.75" x14ac:dyDescent="0.25">
      <c r="B32" s="187" t="s">
        <v>342</v>
      </c>
      <c r="C32" s="138"/>
      <c r="D32" s="138"/>
      <c r="E32" s="139"/>
      <c r="F32" s="138"/>
      <c r="G32" s="139"/>
      <c r="H32" s="122" t="s">
        <v>39</v>
      </c>
      <c r="I32" s="139"/>
      <c r="J32" s="139"/>
      <c r="K32" s="140"/>
      <c r="L32" s="140"/>
      <c r="M32" s="119">
        <f t="shared" si="2"/>
        <v>0</v>
      </c>
      <c r="N32" s="141"/>
    </row>
    <row r="33" spans="2:14" s="115" customFormat="1" ht="12.75" x14ac:dyDescent="0.25">
      <c r="B33" s="187" t="s">
        <v>333</v>
      </c>
      <c r="C33" s="138"/>
      <c r="D33" s="138"/>
      <c r="E33" s="139"/>
      <c r="F33" s="138"/>
      <c r="G33" s="139"/>
      <c r="H33" s="122" t="s">
        <v>39</v>
      </c>
      <c r="I33" s="139"/>
      <c r="J33" s="139"/>
      <c r="K33" s="140"/>
      <c r="L33" s="140"/>
      <c r="M33" s="119">
        <f t="shared" si="2"/>
        <v>0</v>
      </c>
      <c r="N33" s="141"/>
    </row>
    <row r="34" spans="2:14" s="115" customFormat="1" ht="12.75" x14ac:dyDescent="0.25">
      <c r="B34" s="187" t="s">
        <v>314</v>
      </c>
      <c r="C34" s="138"/>
      <c r="D34" s="138"/>
      <c r="E34" s="139"/>
      <c r="F34" s="138"/>
      <c r="G34" s="139"/>
      <c r="H34" s="122" t="s">
        <v>39</v>
      </c>
      <c r="I34" s="139"/>
      <c r="J34" s="139"/>
      <c r="K34" s="140"/>
      <c r="L34" s="140"/>
      <c r="M34" s="119">
        <f t="shared" si="2"/>
        <v>0</v>
      </c>
      <c r="N34" s="141"/>
    </row>
    <row r="35" spans="2:14" s="115" customFormat="1" ht="12.75" x14ac:dyDescent="0.25">
      <c r="B35" s="187" t="s">
        <v>343</v>
      </c>
      <c r="C35" s="138"/>
      <c r="D35" s="138"/>
      <c r="E35" s="139"/>
      <c r="F35" s="138"/>
      <c r="G35" s="139"/>
      <c r="H35" s="122" t="s">
        <v>39</v>
      </c>
      <c r="I35" s="139"/>
      <c r="J35" s="139"/>
      <c r="K35" s="140"/>
      <c r="L35" s="140"/>
      <c r="M35" s="119">
        <f t="shared" si="2"/>
        <v>0</v>
      </c>
      <c r="N35" s="141"/>
    </row>
    <row r="36" spans="2:14" s="115" customFormat="1" ht="12.75" x14ac:dyDescent="0.25">
      <c r="B36" s="187" t="s">
        <v>344</v>
      </c>
      <c r="C36" s="138"/>
      <c r="D36" s="138"/>
      <c r="E36" s="139"/>
      <c r="F36" s="138"/>
      <c r="G36" s="139"/>
      <c r="H36" s="122" t="s">
        <v>39</v>
      </c>
      <c r="I36" s="139"/>
      <c r="J36" s="139"/>
      <c r="K36" s="140"/>
      <c r="L36" s="140"/>
      <c r="M36" s="119">
        <f t="shared" si="2"/>
        <v>0</v>
      </c>
      <c r="N36" s="141"/>
    </row>
    <row r="37" spans="2:14" s="115" customFormat="1" ht="12.75" x14ac:dyDescent="0.25">
      <c r="B37" s="187" t="s">
        <v>315</v>
      </c>
      <c r="C37" s="138"/>
      <c r="D37" s="138"/>
      <c r="E37" s="139"/>
      <c r="F37" s="138"/>
      <c r="G37" s="139"/>
      <c r="H37" s="122" t="s">
        <v>39</v>
      </c>
      <c r="I37" s="139"/>
      <c r="J37" s="139"/>
      <c r="K37" s="140"/>
      <c r="L37" s="140"/>
      <c r="M37" s="119">
        <f t="shared" si="2"/>
        <v>0</v>
      </c>
      <c r="N37" s="141"/>
    </row>
    <row r="38" spans="2:14" s="115" customFormat="1" ht="12.75" x14ac:dyDescent="0.25">
      <c r="B38" s="187" t="s">
        <v>316</v>
      </c>
      <c r="C38" s="138"/>
      <c r="D38" s="138"/>
      <c r="E38" s="139"/>
      <c r="F38" s="138"/>
      <c r="G38" s="139"/>
      <c r="H38" s="122" t="s">
        <v>39</v>
      </c>
      <c r="I38" s="139"/>
      <c r="J38" s="139"/>
      <c r="K38" s="140"/>
      <c r="L38" s="140"/>
      <c r="M38" s="119">
        <f t="shared" si="2"/>
        <v>0</v>
      </c>
      <c r="N38" s="141"/>
    </row>
    <row r="39" spans="2:14" s="115" customFormat="1" ht="12.75" x14ac:dyDescent="0.25">
      <c r="B39" s="189" t="s">
        <v>320</v>
      </c>
      <c r="C39" s="193"/>
      <c r="D39" s="193"/>
      <c r="E39" s="194"/>
      <c r="F39" s="193"/>
      <c r="G39" s="194"/>
      <c r="H39" s="195"/>
      <c r="I39" s="194"/>
      <c r="J39" s="194"/>
      <c r="K39" s="196"/>
      <c r="L39" s="196"/>
      <c r="M39" s="197"/>
      <c r="N39" s="198"/>
    </row>
    <row r="40" spans="2:14" s="115" customFormat="1" ht="12.75" x14ac:dyDescent="0.25">
      <c r="B40" s="187" t="s">
        <v>322</v>
      </c>
      <c r="C40" s="138"/>
      <c r="D40" s="138"/>
      <c r="E40" s="139"/>
      <c r="F40" s="138"/>
      <c r="G40" s="139"/>
      <c r="H40" s="122" t="s">
        <v>39</v>
      </c>
      <c r="I40" s="139"/>
      <c r="J40" s="139"/>
      <c r="K40" s="140"/>
      <c r="L40" s="140"/>
      <c r="M40" s="119">
        <f t="shared" ref="M40:M42" si="3">IFERROR(K40/J40,0)</f>
        <v>0</v>
      </c>
      <c r="N40" s="141"/>
    </row>
    <row r="41" spans="2:14" s="115" customFormat="1" ht="12.75" x14ac:dyDescent="0.25">
      <c r="B41" s="187" t="s">
        <v>340</v>
      </c>
      <c r="C41" s="138"/>
      <c r="D41" s="138"/>
      <c r="E41" s="139"/>
      <c r="F41" s="138"/>
      <c r="G41" s="139"/>
      <c r="H41" s="122" t="s">
        <v>39</v>
      </c>
      <c r="I41" s="139"/>
      <c r="J41" s="139"/>
      <c r="K41" s="140"/>
      <c r="L41" s="140"/>
      <c r="M41" s="119">
        <f t="shared" si="3"/>
        <v>0</v>
      </c>
      <c r="N41" s="141"/>
    </row>
    <row r="42" spans="2:14" s="115" customFormat="1" ht="12.75" x14ac:dyDescent="0.25">
      <c r="B42" s="187" t="s">
        <v>346</v>
      </c>
      <c r="C42" s="138"/>
      <c r="D42" s="138"/>
      <c r="E42" s="139"/>
      <c r="F42" s="138"/>
      <c r="G42" s="139"/>
      <c r="H42" s="122" t="s">
        <v>39</v>
      </c>
      <c r="I42" s="139"/>
      <c r="J42" s="139"/>
      <c r="K42" s="140"/>
      <c r="L42" s="140"/>
      <c r="M42" s="119">
        <f t="shared" si="3"/>
        <v>0</v>
      </c>
      <c r="N42" s="141"/>
    </row>
    <row r="45" spans="2:14" s="155" customFormat="1" ht="23.25" x14ac:dyDescent="0.25">
      <c r="B45" s="149" t="s">
        <v>351</v>
      </c>
      <c r="C45" s="150"/>
      <c r="D45" s="150"/>
      <c r="E45" s="150"/>
      <c r="F45" s="150"/>
      <c r="G45" s="151"/>
      <c r="H45" s="156"/>
      <c r="I45" s="152"/>
      <c r="J45" s="152"/>
      <c r="K45" s="152"/>
      <c r="L45" s="152"/>
      <c r="M45" s="153"/>
      <c r="N45" s="154"/>
    </row>
    <row r="46" spans="2:14" s="124" customFormat="1" ht="46.5" x14ac:dyDescent="0.25">
      <c r="B46" s="126" t="s">
        <v>34</v>
      </c>
      <c r="C46" s="126" t="s">
        <v>35</v>
      </c>
      <c r="D46" s="126" t="s">
        <v>10</v>
      </c>
      <c r="E46" s="118" t="s">
        <v>253</v>
      </c>
      <c r="F46" s="126" t="s">
        <v>36</v>
      </c>
      <c r="G46" s="118" t="s">
        <v>15</v>
      </c>
      <c r="H46" s="118" t="s">
        <v>18</v>
      </c>
      <c r="I46" s="118" t="s">
        <v>37</v>
      </c>
      <c r="J46" s="118" t="s">
        <v>255</v>
      </c>
      <c r="K46" s="118" t="s">
        <v>24</v>
      </c>
      <c r="L46" s="118" t="s">
        <v>26</v>
      </c>
      <c r="M46" s="118" t="s">
        <v>38</v>
      </c>
      <c r="N46" s="126" t="s">
        <v>31</v>
      </c>
    </row>
    <row r="47" spans="2:14" ht="15.75" customHeight="1" x14ac:dyDescent="0.25">
      <c r="B47" s="125" t="s">
        <v>288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</row>
    <row r="48" spans="2:14" s="115" customFormat="1" ht="12.75" x14ac:dyDescent="0.25">
      <c r="B48" s="188" t="s">
        <v>304</v>
      </c>
      <c r="C48" s="138"/>
      <c r="D48" s="138"/>
      <c r="E48" s="139"/>
      <c r="F48" s="138"/>
      <c r="G48" s="139"/>
      <c r="H48" s="122" t="s">
        <v>39</v>
      </c>
      <c r="I48" s="139"/>
      <c r="J48" s="139"/>
      <c r="K48" s="140"/>
      <c r="L48" s="140"/>
      <c r="M48" s="119">
        <f>IFERROR(K48/J48,0)</f>
        <v>0</v>
      </c>
      <c r="N48" s="141"/>
    </row>
    <row r="49" spans="2:14" s="115" customFormat="1" ht="12.75" x14ac:dyDescent="0.25">
      <c r="B49" s="189" t="s">
        <v>326</v>
      </c>
      <c r="C49" s="193"/>
      <c r="D49" s="193"/>
      <c r="E49" s="194"/>
      <c r="F49" s="193"/>
      <c r="G49" s="194"/>
      <c r="H49" s="195"/>
      <c r="I49" s="194"/>
      <c r="J49" s="194"/>
      <c r="K49" s="196"/>
      <c r="L49" s="196"/>
      <c r="M49" s="197"/>
      <c r="N49" s="198"/>
    </row>
    <row r="50" spans="2:14" s="115" customFormat="1" ht="12.75" x14ac:dyDescent="0.25">
      <c r="B50" s="187" t="s">
        <v>327</v>
      </c>
      <c r="C50" s="138"/>
      <c r="D50" s="138"/>
      <c r="E50" s="139"/>
      <c r="F50" s="138"/>
      <c r="G50" s="139"/>
      <c r="H50" s="122" t="s">
        <v>39</v>
      </c>
      <c r="I50" s="139"/>
      <c r="J50" s="139"/>
      <c r="K50" s="140"/>
      <c r="L50" s="140"/>
      <c r="M50" s="119">
        <f t="shared" ref="M50:M58" si="4">IFERROR(K50/J50,0)</f>
        <v>0</v>
      </c>
      <c r="N50" s="141"/>
    </row>
    <row r="51" spans="2:14" s="115" customFormat="1" ht="12.75" x14ac:dyDescent="0.25">
      <c r="B51" s="187" t="s">
        <v>352</v>
      </c>
      <c r="C51" s="138"/>
      <c r="D51" s="138"/>
      <c r="E51" s="139"/>
      <c r="F51" s="138"/>
      <c r="G51" s="139"/>
      <c r="H51" s="122" t="s">
        <v>39</v>
      </c>
      <c r="I51" s="139"/>
      <c r="J51" s="139"/>
      <c r="K51" s="140"/>
      <c r="L51" s="140"/>
      <c r="M51" s="119">
        <f t="shared" si="4"/>
        <v>0</v>
      </c>
      <c r="N51" s="141"/>
    </row>
    <row r="52" spans="2:14" s="115" customFormat="1" ht="12.75" x14ac:dyDescent="0.25">
      <c r="B52" s="187" t="s">
        <v>342</v>
      </c>
      <c r="C52" s="138"/>
      <c r="D52" s="138"/>
      <c r="E52" s="139"/>
      <c r="F52" s="138"/>
      <c r="G52" s="139"/>
      <c r="H52" s="122" t="s">
        <v>39</v>
      </c>
      <c r="I52" s="139"/>
      <c r="J52" s="139"/>
      <c r="K52" s="140"/>
      <c r="L52" s="140"/>
      <c r="M52" s="119">
        <f t="shared" si="4"/>
        <v>0</v>
      </c>
      <c r="N52" s="141"/>
    </row>
    <row r="53" spans="2:14" s="115" customFormat="1" ht="12.75" x14ac:dyDescent="0.25">
      <c r="B53" s="187" t="s">
        <v>333</v>
      </c>
      <c r="C53" s="138"/>
      <c r="D53" s="138"/>
      <c r="E53" s="139"/>
      <c r="F53" s="138"/>
      <c r="G53" s="139"/>
      <c r="H53" s="122" t="s">
        <v>39</v>
      </c>
      <c r="I53" s="139"/>
      <c r="J53" s="139"/>
      <c r="K53" s="140"/>
      <c r="L53" s="140"/>
      <c r="M53" s="119">
        <f t="shared" si="4"/>
        <v>0</v>
      </c>
      <c r="N53" s="141"/>
    </row>
    <row r="54" spans="2:14" s="115" customFormat="1" ht="12.75" x14ac:dyDescent="0.25">
      <c r="B54" s="187" t="s">
        <v>314</v>
      </c>
      <c r="C54" s="138"/>
      <c r="D54" s="138"/>
      <c r="E54" s="139"/>
      <c r="F54" s="138"/>
      <c r="G54" s="139"/>
      <c r="H54" s="122" t="s">
        <v>39</v>
      </c>
      <c r="I54" s="139"/>
      <c r="J54" s="139"/>
      <c r="K54" s="140"/>
      <c r="L54" s="140"/>
      <c r="M54" s="119">
        <f t="shared" si="4"/>
        <v>0</v>
      </c>
      <c r="N54" s="141"/>
    </row>
    <row r="55" spans="2:14" s="115" customFormat="1" ht="12.75" x14ac:dyDescent="0.25">
      <c r="B55" s="187" t="s">
        <v>343</v>
      </c>
      <c r="C55" s="138"/>
      <c r="D55" s="138"/>
      <c r="E55" s="139"/>
      <c r="F55" s="138"/>
      <c r="G55" s="139"/>
      <c r="H55" s="122" t="s">
        <v>39</v>
      </c>
      <c r="I55" s="139"/>
      <c r="J55" s="139"/>
      <c r="K55" s="140"/>
      <c r="L55" s="140"/>
      <c r="M55" s="119">
        <f t="shared" si="4"/>
        <v>0</v>
      </c>
      <c r="N55" s="141"/>
    </row>
    <row r="56" spans="2:14" s="115" customFormat="1" ht="12.75" x14ac:dyDescent="0.25">
      <c r="B56" s="187" t="s">
        <v>353</v>
      </c>
      <c r="C56" s="138"/>
      <c r="D56" s="138"/>
      <c r="E56" s="139"/>
      <c r="F56" s="138"/>
      <c r="G56" s="139"/>
      <c r="H56" s="122" t="s">
        <v>39</v>
      </c>
      <c r="I56" s="139"/>
      <c r="J56" s="139"/>
      <c r="K56" s="140"/>
      <c r="L56" s="140"/>
      <c r="M56" s="119">
        <f t="shared" si="4"/>
        <v>0</v>
      </c>
      <c r="N56" s="141"/>
    </row>
    <row r="57" spans="2:14" s="115" customFormat="1" ht="12.75" x14ac:dyDescent="0.25">
      <c r="B57" s="187" t="s">
        <v>354</v>
      </c>
      <c r="C57" s="138"/>
      <c r="D57" s="138"/>
      <c r="E57" s="139"/>
      <c r="F57" s="138"/>
      <c r="G57" s="139"/>
      <c r="H57" s="122" t="s">
        <v>39</v>
      </c>
      <c r="I57" s="139"/>
      <c r="J57" s="139"/>
      <c r="K57" s="140"/>
      <c r="L57" s="140"/>
      <c r="M57" s="119">
        <f t="shared" si="4"/>
        <v>0</v>
      </c>
      <c r="N57" s="141"/>
    </row>
    <row r="58" spans="2:14" s="115" customFormat="1" ht="12.75" x14ac:dyDescent="0.25">
      <c r="B58" s="187" t="s">
        <v>316</v>
      </c>
      <c r="C58" s="138"/>
      <c r="D58" s="138"/>
      <c r="E58" s="139"/>
      <c r="F58" s="138"/>
      <c r="G58" s="139"/>
      <c r="H58" s="122" t="s">
        <v>39</v>
      </c>
      <c r="I58" s="139"/>
      <c r="J58" s="139"/>
      <c r="K58" s="140"/>
      <c r="L58" s="140"/>
      <c r="M58" s="119">
        <f t="shared" si="4"/>
        <v>0</v>
      </c>
      <c r="N58" s="141"/>
    </row>
    <row r="59" spans="2:14" s="115" customFormat="1" ht="12.75" x14ac:dyDescent="0.25">
      <c r="B59" s="189" t="s">
        <v>320</v>
      </c>
      <c r="C59" s="193"/>
      <c r="D59" s="193"/>
      <c r="E59" s="194"/>
      <c r="F59" s="193"/>
      <c r="G59" s="194"/>
      <c r="H59" s="195"/>
      <c r="I59" s="194"/>
      <c r="J59" s="194"/>
      <c r="K59" s="196"/>
      <c r="L59" s="196"/>
      <c r="M59" s="197"/>
      <c r="N59" s="198"/>
    </row>
    <row r="60" spans="2:14" s="115" customFormat="1" ht="12.75" x14ac:dyDescent="0.25">
      <c r="B60" s="187" t="s">
        <v>322</v>
      </c>
      <c r="C60" s="138"/>
      <c r="D60" s="138"/>
      <c r="E60" s="139"/>
      <c r="F60" s="138"/>
      <c r="G60" s="139"/>
      <c r="H60" s="122" t="s">
        <v>39</v>
      </c>
      <c r="I60" s="139"/>
      <c r="J60" s="139"/>
      <c r="K60" s="140"/>
      <c r="L60" s="140"/>
      <c r="M60" s="119">
        <f t="shared" ref="M60:M62" si="5">IFERROR(K60/J60,0)</f>
        <v>0</v>
      </c>
      <c r="N60" s="141"/>
    </row>
    <row r="61" spans="2:14" s="115" customFormat="1" ht="12.75" x14ac:dyDescent="0.25">
      <c r="B61" s="187" t="s">
        <v>340</v>
      </c>
      <c r="C61" s="138"/>
      <c r="D61" s="138"/>
      <c r="E61" s="139"/>
      <c r="F61" s="138"/>
      <c r="G61" s="139"/>
      <c r="H61" s="122" t="s">
        <v>39</v>
      </c>
      <c r="I61" s="139"/>
      <c r="J61" s="139"/>
      <c r="K61" s="140"/>
      <c r="L61" s="140"/>
      <c r="M61" s="119">
        <f t="shared" si="5"/>
        <v>0</v>
      </c>
      <c r="N61" s="141"/>
    </row>
    <row r="62" spans="2:14" s="115" customFormat="1" ht="12.75" x14ac:dyDescent="0.25">
      <c r="B62" s="187" t="s">
        <v>346</v>
      </c>
      <c r="C62" s="138"/>
      <c r="D62" s="138"/>
      <c r="E62" s="139"/>
      <c r="F62" s="138"/>
      <c r="G62" s="139"/>
      <c r="H62" s="122" t="s">
        <v>39</v>
      </c>
      <c r="I62" s="139"/>
      <c r="J62" s="139"/>
      <c r="K62" s="140"/>
      <c r="L62" s="140"/>
      <c r="M62" s="119">
        <f t="shared" si="5"/>
        <v>0</v>
      </c>
      <c r="N62" s="141"/>
    </row>
    <row r="65" spans="2:14" s="155" customFormat="1" ht="23.25" x14ac:dyDescent="0.25">
      <c r="B65" s="149" t="s">
        <v>355</v>
      </c>
      <c r="C65" s="150"/>
      <c r="D65" s="150"/>
      <c r="E65" s="150"/>
      <c r="F65" s="150"/>
      <c r="G65" s="151"/>
      <c r="H65" s="156"/>
      <c r="I65" s="152"/>
      <c r="J65" s="152"/>
      <c r="K65" s="152"/>
      <c r="L65" s="152"/>
      <c r="M65" s="153"/>
      <c r="N65" s="154"/>
    </row>
    <row r="66" spans="2:14" s="124" customFormat="1" ht="46.5" x14ac:dyDescent="0.25">
      <c r="B66" s="126" t="s">
        <v>34</v>
      </c>
      <c r="C66" s="126" t="s">
        <v>35</v>
      </c>
      <c r="D66" s="126" t="s">
        <v>10</v>
      </c>
      <c r="E66" s="118" t="s">
        <v>253</v>
      </c>
      <c r="F66" s="126" t="s">
        <v>36</v>
      </c>
      <c r="G66" s="118" t="s">
        <v>15</v>
      </c>
      <c r="H66" s="118" t="s">
        <v>18</v>
      </c>
      <c r="I66" s="118" t="s">
        <v>37</v>
      </c>
      <c r="J66" s="118" t="s">
        <v>255</v>
      </c>
      <c r="K66" s="118" t="s">
        <v>24</v>
      </c>
      <c r="L66" s="118" t="s">
        <v>26</v>
      </c>
      <c r="M66" s="118" t="s">
        <v>38</v>
      </c>
      <c r="N66" s="126" t="s">
        <v>31</v>
      </c>
    </row>
    <row r="67" spans="2:14" ht="15.75" customHeight="1" x14ac:dyDescent="0.25">
      <c r="B67" s="125" t="s">
        <v>289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</row>
    <row r="68" spans="2:14" s="115" customFormat="1" ht="12.75" x14ac:dyDescent="0.25">
      <c r="B68" s="188" t="s">
        <v>304</v>
      </c>
      <c r="C68" s="138"/>
      <c r="D68" s="138"/>
      <c r="E68" s="139"/>
      <c r="F68" s="138"/>
      <c r="G68" s="139"/>
      <c r="H68" s="122" t="s">
        <v>39</v>
      </c>
      <c r="I68" s="139"/>
      <c r="J68" s="139"/>
      <c r="K68" s="140"/>
      <c r="L68" s="140"/>
      <c r="M68" s="119">
        <f>IFERROR(K68/J68,0)</f>
        <v>0</v>
      </c>
      <c r="N68" s="141"/>
    </row>
    <row r="69" spans="2:14" s="115" customFormat="1" ht="12.75" x14ac:dyDescent="0.25">
      <c r="B69" s="189" t="s">
        <v>326</v>
      </c>
      <c r="C69" s="193"/>
      <c r="D69" s="193"/>
      <c r="E69" s="194"/>
      <c r="F69" s="193"/>
      <c r="G69" s="194"/>
      <c r="H69" s="195"/>
      <c r="I69" s="194"/>
      <c r="J69" s="194"/>
      <c r="K69" s="196"/>
      <c r="L69" s="196"/>
      <c r="M69" s="197"/>
      <c r="N69" s="198"/>
    </row>
    <row r="70" spans="2:14" s="115" customFormat="1" ht="12.75" x14ac:dyDescent="0.25">
      <c r="B70" s="187" t="s">
        <v>327</v>
      </c>
      <c r="C70" s="138"/>
      <c r="D70" s="138"/>
      <c r="E70" s="139"/>
      <c r="F70" s="138"/>
      <c r="G70" s="139"/>
      <c r="H70" s="122" t="s">
        <v>39</v>
      </c>
      <c r="I70" s="139"/>
      <c r="J70" s="139"/>
      <c r="K70" s="140"/>
      <c r="L70" s="140"/>
      <c r="M70" s="119">
        <f t="shared" ref="M70:M78" si="6">IFERROR(K70/J70,0)</f>
        <v>0</v>
      </c>
      <c r="N70" s="141"/>
    </row>
    <row r="71" spans="2:14" s="115" customFormat="1" ht="12.75" x14ac:dyDescent="0.25">
      <c r="B71" s="187" t="s">
        <v>352</v>
      </c>
      <c r="C71" s="138"/>
      <c r="D71" s="138"/>
      <c r="E71" s="139"/>
      <c r="F71" s="138"/>
      <c r="G71" s="139"/>
      <c r="H71" s="122" t="s">
        <v>39</v>
      </c>
      <c r="I71" s="139"/>
      <c r="J71" s="139"/>
      <c r="K71" s="140"/>
      <c r="L71" s="140"/>
      <c r="M71" s="119">
        <f t="shared" si="6"/>
        <v>0</v>
      </c>
      <c r="N71" s="141"/>
    </row>
    <row r="72" spans="2:14" s="115" customFormat="1" ht="12.75" x14ac:dyDescent="0.25">
      <c r="B72" s="187" t="s">
        <v>342</v>
      </c>
      <c r="C72" s="138"/>
      <c r="D72" s="138"/>
      <c r="E72" s="139"/>
      <c r="F72" s="138"/>
      <c r="G72" s="139"/>
      <c r="H72" s="122" t="s">
        <v>39</v>
      </c>
      <c r="I72" s="139"/>
      <c r="J72" s="139"/>
      <c r="K72" s="140"/>
      <c r="L72" s="140"/>
      <c r="M72" s="119">
        <f t="shared" si="6"/>
        <v>0</v>
      </c>
      <c r="N72" s="141"/>
    </row>
    <row r="73" spans="2:14" s="115" customFormat="1" ht="12.75" x14ac:dyDescent="0.25">
      <c r="B73" s="187" t="s">
        <v>333</v>
      </c>
      <c r="C73" s="138"/>
      <c r="D73" s="138"/>
      <c r="E73" s="139"/>
      <c r="F73" s="138"/>
      <c r="G73" s="139"/>
      <c r="H73" s="122" t="s">
        <v>39</v>
      </c>
      <c r="I73" s="139"/>
      <c r="J73" s="139"/>
      <c r="K73" s="140"/>
      <c r="L73" s="140"/>
      <c r="M73" s="119">
        <f t="shared" si="6"/>
        <v>0</v>
      </c>
      <c r="N73" s="141"/>
    </row>
    <row r="74" spans="2:14" s="115" customFormat="1" ht="12.75" x14ac:dyDescent="0.25">
      <c r="B74" s="187" t="s">
        <v>314</v>
      </c>
      <c r="C74" s="138"/>
      <c r="D74" s="138"/>
      <c r="E74" s="139"/>
      <c r="F74" s="138"/>
      <c r="G74" s="139"/>
      <c r="H74" s="122" t="s">
        <v>39</v>
      </c>
      <c r="I74" s="139"/>
      <c r="J74" s="139"/>
      <c r="K74" s="140"/>
      <c r="L74" s="140"/>
      <c r="M74" s="119">
        <f t="shared" si="6"/>
        <v>0</v>
      </c>
      <c r="N74" s="141"/>
    </row>
    <row r="75" spans="2:14" s="115" customFormat="1" ht="12.75" x14ac:dyDescent="0.25">
      <c r="B75" s="187" t="s">
        <v>343</v>
      </c>
      <c r="C75" s="138"/>
      <c r="D75" s="138"/>
      <c r="E75" s="139"/>
      <c r="F75" s="138"/>
      <c r="G75" s="139"/>
      <c r="H75" s="122" t="s">
        <v>39</v>
      </c>
      <c r="I75" s="139"/>
      <c r="J75" s="139"/>
      <c r="K75" s="140"/>
      <c r="L75" s="140"/>
      <c r="M75" s="119">
        <f t="shared" si="6"/>
        <v>0</v>
      </c>
      <c r="N75" s="141"/>
    </row>
    <row r="76" spans="2:14" s="115" customFormat="1" ht="12.75" x14ac:dyDescent="0.25">
      <c r="B76" s="187" t="s">
        <v>353</v>
      </c>
      <c r="C76" s="138"/>
      <c r="D76" s="138"/>
      <c r="E76" s="139"/>
      <c r="F76" s="138"/>
      <c r="G76" s="139"/>
      <c r="H76" s="122" t="s">
        <v>39</v>
      </c>
      <c r="I76" s="139"/>
      <c r="J76" s="139"/>
      <c r="K76" s="140"/>
      <c r="L76" s="140"/>
      <c r="M76" s="119">
        <f t="shared" si="6"/>
        <v>0</v>
      </c>
      <c r="N76" s="141"/>
    </row>
    <row r="77" spans="2:14" s="115" customFormat="1" ht="12.75" x14ac:dyDescent="0.25">
      <c r="B77" s="187" t="s">
        <v>354</v>
      </c>
      <c r="C77" s="138"/>
      <c r="D77" s="138"/>
      <c r="E77" s="139"/>
      <c r="F77" s="138"/>
      <c r="G77" s="139"/>
      <c r="H77" s="122" t="s">
        <v>39</v>
      </c>
      <c r="I77" s="139"/>
      <c r="J77" s="139"/>
      <c r="K77" s="140"/>
      <c r="L77" s="140"/>
      <c r="M77" s="119">
        <f t="shared" si="6"/>
        <v>0</v>
      </c>
      <c r="N77" s="141"/>
    </row>
    <row r="78" spans="2:14" s="115" customFormat="1" ht="12.75" x14ac:dyDescent="0.25">
      <c r="B78" s="187" t="s">
        <v>316</v>
      </c>
      <c r="C78" s="138"/>
      <c r="D78" s="138"/>
      <c r="E78" s="139"/>
      <c r="F78" s="138"/>
      <c r="G78" s="139"/>
      <c r="H78" s="122" t="s">
        <v>39</v>
      </c>
      <c r="I78" s="139"/>
      <c r="J78" s="139"/>
      <c r="K78" s="140"/>
      <c r="L78" s="140"/>
      <c r="M78" s="119">
        <f t="shared" si="6"/>
        <v>0</v>
      </c>
      <c r="N78" s="141"/>
    </row>
    <row r="79" spans="2:14" s="115" customFormat="1" ht="12.75" x14ac:dyDescent="0.25">
      <c r="B79" s="189" t="s">
        <v>320</v>
      </c>
      <c r="C79" s="193"/>
      <c r="D79" s="193"/>
      <c r="E79" s="194"/>
      <c r="F79" s="193"/>
      <c r="G79" s="194"/>
      <c r="H79" s="195"/>
      <c r="I79" s="194"/>
      <c r="J79" s="194"/>
      <c r="K79" s="196"/>
      <c r="L79" s="196"/>
      <c r="M79" s="197"/>
      <c r="N79" s="198"/>
    </row>
    <row r="80" spans="2:14" s="115" customFormat="1" ht="12.75" x14ac:dyDescent="0.25">
      <c r="B80" s="187" t="s">
        <v>322</v>
      </c>
      <c r="C80" s="138"/>
      <c r="D80" s="138"/>
      <c r="E80" s="139"/>
      <c r="F80" s="138"/>
      <c r="G80" s="139"/>
      <c r="H80" s="122" t="s">
        <v>39</v>
      </c>
      <c r="I80" s="139"/>
      <c r="J80" s="139"/>
      <c r="K80" s="140"/>
      <c r="L80" s="140"/>
      <c r="M80" s="119">
        <f t="shared" ref="M80:M82" si="7">IFERROR(K80/J80,0)</f>
        <v>0</v>
      </c>
      <c r="N80" s="141"/>
    </row>
    <row r="81" spans="2:14" s="115" customFormat="1" ht="12.75" x14ac:dyDescent="0.25">
      <c r="B81" s="187" t="s">
        <v>340</v>
      </c>
      <c r="C81" s="138"/>
      <c r="D81" s="138"/>
      <c r="E81" s="139"/>
      <c r="F81" s="138"/>
      <c r="G81" s="139"/>
      <c r="H81" s="122" t="s">
        <v>39</v>
      </c>
      <c r="I81" s="139"/>
      <c r="J81" s="139"/>
      <c r="K81" s="140"/>
      <c r="L81" s="140"/>
      <c r="M81" s="119">
        <f t="shared" si="7"/>
        <v>0</v>
      </c>
      <c r="N81" s="141"/>
    </row>
    <row r="82" spans="2:14" s="115" customFormat="1" ht="12.75" x14ac:dyDescent="0.25">
      <c r="B82" s="187" t="s">
        <v>346</v>
      </c>
      <c r="C82" s="138"/>
      <c r="D82" s="138"/>
      <c r="E82" s="139"/>
      <c r="F82" s="138"/>
      <c r="G82" s="139"/>
      <c r="H82" s="122" t="s">
        <v>39</v>
      </c>
      <c r="I82" s="139"/>
      <c r="J82" s="139"/>
      <c r="K82" s="140"/>
      <c r="L82" s="140"/>
      <c r="M82" s="119">
        <f t="shared" si="7"/>
        <v>0</v>
      </c>
      <c r="N82" s="141"/>
    </row>
  </sheetData>
  <sheetProtection algorithmName="SHA-512" hashValue="4QODMvs5bL5nv4s0mNGBc7qx144VLI3VEOk/K6HOZpG0ovAuqv7JTR3/tX8I32+frmCGKKGEFEzhb4xl75RV+A==" saltValue="lpQWYWcfmEPGoPYEb2iqhw==" spinCount="100000" sheet="1" objects="1" scenarios="1" formatColumns="0" formatRows="0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H64"/>
  <sheetViews>
    <sheetView showGridLines="0" workbookViewId="0"/>
  </sheetViews>
  <sheetFormatPr baseColWidth="10" defaultColWidth="11.42578125" defaultRowHeight="12.75" x14ac:dyDescent="0.2"/>
  <cols>
    <col min="1" max="1" width="21.5703125" style="9" customWidth="1"/>
    <col min="2" max="2" width="11.42578125" style="9"/>
    <col min="3" max="3" width="13.5703125" style="9" customWidth="1"/>
    <col min="4" max="4" width="11.42578125" style="9"/>
    <col min="5" max="5" width="38.5703125" style="9" customWidth="1"/>
    <col min="6" max="16384" width="11.42578125" style="9"/>
  </cols>
  <sheetData>
    <row r="1" spans="1:8" s="61" customFormat="1" ht="15.75" x14ac:dyDescent="0.25">
      <c r="A1" s="58" t="s">
        <v>40</v>
      </c>
      <c r="B1" s="59"/>
      <c r="C1" s="59"/>
      <c r="D1" s="60"/>
      <c r="E1" s="58"/>
    </row>
    <row r="2" spans="1:8" x14ac:dyDescent="0.2">
      <c r="A2" s="62"/>
    </row>
    <row r="3" spans="1:8" ht="13.5" thickBot="1" x14ac:dyDescent="0.25">
      <c r="A3" s="221" t="s">
        <v>41</v>
      </c>
      <c r="B3" s="222"/>
      <c r="C3" s="222"/>
      <c r="D3" s="222"/>
      <c r="E3" s="222"/>
    </row>
    <row r="4" spans="1:8" ht="13.5" thickBot="1" x14ac:dyDescent="0.25">
      <c r="A4" s="63" t="s">
        <v>42</v>
      </c>
      <c r="B4" s="235" t="s">
        <v>43</v>
      </c>
      <c r="C4" s="236"/>
      <c r="D4" s="236"/>
      <c r="E4" s="237"/>
    </row>
    <row r="5" spans="1:8" ht="54" customHeight="1" x14ac:dyDescent="0.2">
      <c r="A5" s="64" t="s">
        <v>44</v>
      </c>
      <c r="B5" s="220" t="s">
        <v>45</v>
      </c>
      <c r="C5" s="220"/>
      <c r="D5" s="220"/>
      <c r="E5" s="220"/>
    </row>
    <row r="6" spans="1:8" ht="55.35" customHeight="1" x14ac:dyDescent="0.2">
      <c r="A6" s="104" t="s">
        <v>46</v>
      </c>
      <c r="B6" s="220" t="s">
        <v>47</v>
      </c>
      <c r="C6" s="220"/>
      <c r="D6" s="220"/>
      <c r="E6" s="220"/>
    </row>
    <row r="7" spans="1:8" ht="93.75" customHeight="1" x14ac:dyDescent="0.2">
      <c r="A7" s="104" t="s">
        <v>48</v>
      </c>
      <c r="B7" s="219" t="s">
        <v>49</v>
      </c>
      <c r="C7" s="220"/>
      <c r="D7" s="220"/>
      <c r="E7" s="220"/>
    </row>
    <row r="8" spans="1:8" ht="55.5" customHeight="1" x14ac:dyDescent="0.2">
      <c r="A8" s="104" t="s">
        <v>50</v>
      </c>
      <c r="B8" s="219" t="s">
        <v>51</v>
      </c>
      <c r="C8" s="220"/>
      <c r="D8" s="220"/>
      <c r="E8" s="220"/>
    </row>
    <row r="9" spans="1:8" ht="29.25" customHeight="1" x14ac:dyDescent="0.2">
      <c r="A9" s="104" t="s">
        <v>52</v>
      </c>
      <c r="B9" s="219" t="s">
        <v>53</v>
      </c>
      <c r="C9" s="220"/>
      <c r="D9" s="220"/>
      <c r="E9" s="220"/>
    </row>
    <row r="10" spans="1:8" ht="30.75" customHeight="1" x14ac:dyDescent="0.2">
      <c r="A10" s="104" t="s">
        <v>54</v>
      </c>
      <c r="B10" s="219" t="s">
        <v>55</v>
      </c>
      <c r="C10" s="220"/>
      <c r="D10" s="220"/>
      <c r="E10" s="220"/>
    </row>
    <row r="11" spans="1:8" ht="31.5" customHeight="1" x14ac:dyDescent="0.2">
      <c r="A11" s="104" t="s">
        <v>15</v>
      </c>
      <c r="B11" s="220" t="s">
        <v>56</v>
      </c>
      <c r="C11" s="220"/>
      <c r="D11" s="220"/>
      <c r="E11" s="220"/>
    </row>
    <row r="13" spans="1:8" ht="13.5" thickBot="1" x14ac:dyDescent="0.25">
      <c r="A13" s="221" t="s">
        <v>57</v>
      </c>
      <c r="B13" s="222"/>
      <c r="C13" s="222"/>
      <c r="D13" s="222"/>
      <c r="E13" s="222"/>
    </row>
    <row r="14" spans="1:8" ht="15" customHeight="1" thickBot="1" x14ac:dyDescent="0.25">
      <c r="A14" s="65" t="s">
        <v>58</v>
      </c>
      <c r="B14" s="65" t="s">
        <v>59</v>
      </c>
      <c r="C14" s="223" t="s">
        <v>60</v>
      </c>
      <c r="D14" s="224"/>
      <c r="E14" s="225"/>
      <c r="H14" s="66"/>
    </row>
    <row r="15" spans="1:8" ht="31.5" customHeight="1" x14ac:dyDescent="0.2">
      <c r="A15" s="105" t="s">
        <v>61</v>
      </c>
      <c r="B15" s="104" t="s">
        <v>62</v>
      </c>
      <c r="C15" s="226" t="s">
        <v>63</v>
      </c>
      <c r="D15" s="227"/>
      <c r="E15" s="228"/>
      <c r="H15" s="66"/>
    </row>
    <row r="16" spans="1:8" ht="19.5" customHeight="1" x14ac:dyDescent="0.2">
      <c r="A16" s="104" t="s">
        <v>64</v>
      </c>
      <c r="B16" s="104" t="s">
        <v>62</v>
      </c>
      <c r="C16" s="215" t="s">
        <v>65</v>
      </c>
      <c r="D16" s="215"/>
      <c r="E16" s="215"/>
    </row>
    <row r="17" spans="1:8" s="68" customFormat="1" ht="47.1" customHeight="1" x14ac:dyDescent="0.2">
      <c r="A17" s="105" t="s">
        <v>66</v>
      </c>
      <c r="B17" s="67" t="s">
        <v>67</v>
      </c>
      <c r="C17" s="216" t="s">
        <v>68</v>
      </c>
      <c r="D17" s="217"/>
      <c r="E17" s="218"/>
    </row>
    <row r="18" spans="1:8" ht="33" customHeight="1" x14ac:dyDescent="0.2">
      <c r="A18" s="69" t="s">
        <v>69</v>
      </c>
      <c r="B18" s="69" t="s">
        <v>67</v>
      </c>
      <c r="C18" s="229" t="s">
        <v>70</v>
      </c>
      <c r="D18" s="230"/>
      <c r="E18" s="231"/>
      <c r="H18" s="70"/>
    </row>
    <row r="19" spans="1:8" ht="25.5" customHeight="1" x14ac:dyDescent="0.2">
      <c r="A19" s="104" t="s">
        <v>71</v>
      </c>
      <c r="B19" s="104" t="s">
        <v>67</v>
      </c>
      <c r="C19" s="232" t="s">
        <v>72</v>
      </c>
      <c r="D19" s="233"/>
      <c r="E19" s="234"/>
    </row>
    <row r="20" spans="1:8" ht="52.5" customHeight="1" x14ac:dyDescent="0.2">
      <c r="A20" s="104" t="s">
        <v>73</v>
      </c>
      <c r="B20" s="104" t="s">
        <v>67</v>
      </c>
      <c r="C20" s="215" t="s">
        <v>74</v>
      </c>
      <c r="D20" s="215"/>
      <c r="E20" s="215"/>
    </row>
    <row r="21" spans="1:8" ht="33" customHeight="1" x14ac:dyDescent="0.2">
      <c r="A21" s="104" t="s">
        <v>75</v>
      </c>
      <c r="B21" s="104" t="s">
        <v>76</v>
      </c>
      <c r="C21" s="216" t="s">
        <v>77</v>
      </c>
      <c r="D21" s="217"/>
      <c r="E21" s="218"/>
    </row>
    <row r="22" spans="1:8" ht="58.5" customHeight="1" x14ac:dyDescent="0.2">
      <c r="A22" s="104" t="s">
        <v>78</v>
      </c>
      <c r="B22" s="104" t="s">
        <v>79</v>
      </c>
      <c r="C22" s="215" t="s">
        <v>80</v>
      </c>
      <c r="D22" s="215"/>
      <c r="E22" s="215"/>
    </row>
    <row r="23" spans="1:8" ht="35.450000000000003" customHeight="1" x14ac:dyDescent="0.2">
      <c r="A23" s="104" t="s">
        <v>81</v>
      </c>
      <c r="B23" s="104" t="s">
        <v>76</v>
      </c>
      <c r="C23" s="215" t="s">
        <v>82</v>
      </c>
      <c r="D23" s="215"/>
      <c r="E23" s="215"/>
    </row>
    <row r="24" spans="1:8" ht="59.25" customHeight="1" x14ac:dyDescent="0.2">
      <c r="A24" s="104" t="s">
        <v>50</v>
      </c>
      <c r="B24" s="104" t="s">
        <v>79</v>
      </c>
      <c r="C24" s="215" t="s">
        <v>83</v>
      </c>
      <c r="D24" s="215"/>
      <c r="E24" s="215"/>
    </row>
    <row r="25" spans="1:8" ht="33.75" customHeight="1" x14ac:dyDescent="0.2">
      <c r="A25" s="104" t="s">
        <v>84</v>
      </c>
      <c r="B25" s="104" t="s">
        <v>76</v>
      </c>
      <c r="C25" s="215" t="s">
        <v>85</v>
      </c>
      <c r="D25" s="215"/>
      <c r="E25" s="215"/>
    </row>
    <row r="26" spans="1:8" ht="81" customHeight="1" x14ac:dyDescent="0.2">
      <c r="A26" s="104" t="s">
        <v>52</v>
      </c>
      <c r="B26" s="104" t="s">
        <v>79</v>
      </c>
      <c r="C26" s="215" t="s">
        <v>86</v>
      </c>
      <c r="D26" s="215"/>
      <c r="E26" s="215"/>
    </row>
    <row r="27" spans="1:8" ht="82.5" customHeight="1" x14ac:dyDescent="0.2">
      <c r="A27" s="104" t="s">
        <v>54</v>
      </c>
      <c r="B27" s="104" t="s">
        <v>79</v>
      </c>
      <c r="C27" s="215" t="s">
        <v>87</v>
      </c>
      <c r="D27" s="215"/>
      <c r="E27" s="215"/>
    </row>
    <row r="28" spans="1:8" ht="30.75" customHeight="1" x14ac:dyDescent="0.2">
      <c r="A28" s="104" t="s">
        <v>88</v>
      </c>
      <c r="B28" s="104" t="s">
        <v>76</v>
      </c>
      <c r="C28" s="215" t="s">
        <v>89</v>
      </c>
      <c r="D28" s="215"/>
      <c r="E28" s="215"/>
    </row>
    <row r="29" spans="1:8" ht="33" customHeight="1" x14ac:dyDescent="0.2">
      <c r="A29" s="104" t="s">
        <v>15</v>
      </c>
      <c r="B29" s="104" t="s">
        <v>76</v>
      </c>
      <c r="C29" s="215" t="s">
        <v>90</v>
      </c>
      <c r="D29" s="215"/>
      <c r="E29" s="215"/>
      <c r="H29" s="66"/>
    </row>
    <row r="31" spans="1:8" ht="13.5" thickBot="1" x14ac:dyDescent="0.25">
      <c r="A31" s="71" t="s">
        <v>91</v>
      </c>
      <c r="B31" s="72"/>
      <c r="C31" s="72"/>
      <c r="D31" s="72"/>
      <c r="E31" s="72"/>
    </row>
    <row r="32" spans="1:8" ht="26.25" thickBot="1" x14ac:dyDescent="0.25">
      <c r="A32" s="63" t="s">
        <v>92</v>
      </c>
      <c r="B32" s="63" t="s">
        <v>93</v>
      </c>
      <c r="C32" s="63" t="s">
        <v>94</v>
      </c>
      <c r="D32" s="63" t="s">
        <v>95</v>
      </c>
    </row>
    <row r="33" spans="1:4" x14ac:dyDescent="0.2">
      <c r="A33" s="73" t="s">
        <v>39</v>
      </c>
      <c r="B33" s="73" t="s">
        <v>96</v>
      </c>
      <c r="C33" s="73" t="s">
        <v>97</v>
      </c>
      <c r="D33" s="73" t="s">
        <v>98</v>
      </c>
    </row>
    <row r="34" spans="1:4" x14ac:dyDescent="0.2">
      <c r="A34" s="74" t="s">
        <v>99</v>
      </c>
      <c r="B34" s="74" t="s">
        <v>100</v>
      </c>
      <c r="C34" s="74" t="s">
        <v>101</v>
      </c>
      <c r="D34" s="74" t="s">
        <v>102</v>
      </c>
    </row>
    <row r="35" spans="1:4" x14ac:dyDescent="0.2">
      <c r="A35" s="75" t="s">
        <v>103</v>
      </c>
      <c r="B35" s="75" t="s">
        <v>104</v>
      </c>
      <c r="C35" s="75" t="s">
        <v>105</v>
      </c>
      <c r="D35" s="75" t="s">
        <v>106</v>
      </c>
    </row>
    <row r="36" spans="1:4" x14ac:dyDescent="0.2">
      <c r="A36" s="75" t="s">
        <v>107</v>
      </c>
      <c r="B36" s="75" t="s">
        <v>108</v>
      </c>
      <c r="C36" s="75" t="s">
        <v>109</v>
      </c>
      <c r="D36" s="75" t="s">
        <v>110</v>
      </c>
    </row>
    <row r="37" spans="1:4" x14ac:dyDescent="0.2">
      <c r="A37" s="75" t="s">
        <v>111</v>
      </c>
      <c r="B37" s="75" t="s">
        <v>112</v>
      </c>
      <c r="C37" s="75" t="s">
        <v>113</v>
      </c>
      <c r="D37" s="75" t="s">
        <v>114</v>
      </c>
    </row>
    <row r="38" spans="1:4" x14ac:dyDescent="0.2">
      <c r="A38" s="75" t="s">
        <v>115</v>
      </c>
      <c r="B38" s="75" t="s">
        <v>116</v>
      </c>
      <c r="C38" s="75" t="s">
        <v>117</v>
      </c>
      <c r="D38" s="75" t="s">
        <v>118</v>
      </c>
    </row>
    <row r="39" spans="1:4" x14ac:dyDescent="0.2">
      <c r="A39" s="75" t="s">
        <v>119</v>
      </c>
      <c r="B39" s="75" t="s">
        <v>120</v>
      </c>
      <c r="C39" s="75" t="s">
        <v>121</v>
      </c>
      <c r="D39" s="75" t="s">
        <v>122</v>
      </c>
    </row>
    <row r="40" spans="1:4" x14ac:dyDescent="0.2">
      <c r="A40" s="75" t="s">
        <v>123</v>
      </c>
      <c r="B40" s="75" t="s">
        <v>124</v>
      </c>
      <c r="C40" s="75" t="s">
        <v>125</v>
      </c>
      <c r="D40" s="75" t="s">
        <v>126</v>
      </c>
    </row>
    <row r="41" spans="1:4" x14ac:dyDescent="0.2">
      <c r="A41" s="75" t="s">
        <v>127</v>
      </c>
      <c r="B41" s="75" t="s">
        <v>128</v>
      </c>
      <c r="C41" s="75" t="s">
        <v>129</v>
      </c>
      <c r="D41" s="75" t="s">
        <v>130</v>
      </c>
    </row>
    <row r="42" spans="1:4" x14ac:dyDescent="0.2">
      <c r="A42" s="75" t="s">
        <v>131</v>
      </c>
      <c r="B42" s="75" t="s">
        <v>132</v>
      </c>
      <c r="C42" s="75" t="s">
        <v>133</v>
      </c>
      <c r="D42" s="75" t="s">
        <v>134</v>
      </c>
    </row>
    <row r="43" spans="1:4" x14ac:dyDescent="0.2">
      <c r="A43" s="75" t="s">
        <v>135</v>
      </c>
      <c r="B43" s="75" t="s">
        <v>136</v>
      </c>
      <c r="C43" s="75" t="s">
        <v>137</v>
      </c>
      <c r="D43" s="75" t="s">
        <v>138</v>
      </c>
    </row>
    <row r="44" spans="1:4" x14ac:dyDescent="0.2">
      <c r="A44" s="75" t="s">
        <v>139</v>
      </c>
      <c r="B44" s="75" t="s">
        <v>140</v>
      </c>
      <c r="C44" s="75" t="s">
        <v>141</v>
      </c>
      <c r="D44" s="75" t="s">
        <v>142</v>
      </c>
    </row>
    <row r="45" spans="1:4" x14ac:dyDescent="0.2">
      <c r="A45" s="75" t="s">
        <v>143</v>
      </c>
      <c r="B45" s="75" t="s">
        <v>144</v>
      </c>
      <c r="C45" s="75" t="s">
        <v>145</v>
      </c>
      <c r="D45" s="75" t="s">
        <v>146</v>
      </c>
    </row>
    <row r="46" spans="1:4" x14ac:dyDescent="0.2">
      <c r="A46" s="75" t="s">
        <v>147</v>
      </c>
      <c r="B46" s="75" t="s">
        <v>148</v>
      </c>
      <c r="C46" s="75" t="s">
        <v>149</v>
      </c>
      <c r="D46" s="75" t="s">
        <v>150</v>
      </c>
    </row>
    <row r="47" spans="1:4" x14ac:dyDescent="0.2">
      <c r="A47" s="75" t="s">
        <v>151</v>
      </c>
      <c r="B47" s="75" t="s">
        <v>152</v>
      </c>
      <c r="C47" s="75" t="s">
        <v>153</v>
      </c>
      <c r="D47" s="75" t="s">
        <v>154</v>
      </c>
    </row>
    <row r="48" spans="1:4" x14ac:dyDescent="0.2">
      <c r="A48" s="75" t="s">
        <v>155</v>
      </c>
      <c r="B48" s="75" t="s">
        <v>156</v>
      </c>
      <c r="C48" s="75" t="s">
        <v>157</v>
      </c>
      <c r="D48" s="75" t="s">
        <v>158</v>
      </c>
    </row>
    <row r="49" spans="1:4" x14ac:dyDescent="0.2">
      <c r="A49" s="75" t="s">
        <v>159</v>
      </c>
      <c r="B49" s="75" t="s">
        <v>160</v>
      </c>
      <c r="C49" s="75" t="s">
        <v>161</v>
      </c>
      <c r="D49" s="75" t="s">
        <v>162</v>
      </c>
    </row>
    <row r="50" spans="1:4" x14ac:dyDescent="0.2">
      <c r="A50" s="75" t="s">
        <v>163</v>
      </c>
      <c r="B50" s="75" t="s">
        <v>164</v>
      </c>
      <c r="C50" s="75" t="s">
        <v>165</v>
      </c>
      <c r="D50" s="75" t="s">
        <v>166</v>
      </c>
    </row>
    <row r="51" spans="1:4" x14ac:dyDescent="0.2">
      <c r="A51" s="75" t="s">
        <v>167</v>
      </c>
      <c r="B51" s="75" t="s">
        <v>168</v>
      </c>
      <c r="C51" s="75" t="s">
        <v>169</v>
      </c>
      <c r="D51" s="75" t="s">
        <v>170</v>
      </c>
    </row>
    <row r="52" spans="1:4" x14ac:dyDescent="0.2">
      <c r="A52" s="75" t="s">
        <v>171</v>
      </c>
      <c r="B52" s="75" t="s">
        <v>172</v>
      </c>
      <c r="C52" s="75" t="s">
        <v>173</v>
      </c>
      <c r="D52" s="75" t="s">
        <v>174</v>
      </c>
    </row>
    <row r="53" spans="1:4" x14ac:dyDescent="0.2">
      <c r="A53" s="75" t="s">
        <v>175</v>
      </c>
      <c r="B53" s="75" t="s">
        <v>176</v>
      </c>
      <c r="C53" s="75" t="s">
        <v>177</v>
      </c>
      <c r="D53" s="75" t="s">
        <v>178</v>
      </c>
    </row>
    <row r="54" spans="1:4" x14ac:dyDescent="0.2">
      <c r="A54" s="75" t="s">
        <v>179</v>
      </c>
      <c r="B54" s="75" t="s">
        <v>180</v>
      </c>
      <c r="C54" s="75" t="s">
        <v>181</v>
      </c>
      <c r="D54" s="75" t="s">
        <v>180</v>
      </c>
    </row>
    <row r="55" spans="1:4" x14ac:dyDescent="0.2">
      <c r="A55" s="74" t="s">
        <v>182</v>
      </c>
      <c r="B55" s="74" t="s">
        <v>183</v>
      </c>
      <c r="C55" s="74" t="s">
        <v>184</v>
      </c>
      <c r="D55" s="74" t="s">
        <v>185</v>
      </c>
    </row>
    <row r="56" spans="1:4" x14ac:dyDescent="0.2">
      <c r="A56" s="75" t="s">
        <v>186</v>
      </c>
      <c r="B56" s="75" t="s">
        <v>187</v>
      </c>
      <c r="C56" s="75" t="s">
        <v>188</v>
      </c>
      <c r="D56" s="75" t="s">
        <v>189</v>
      </c>
    </row>
    <row r="57" spans="1:4" x14ac:dyDescent="0.2">
      <c r="A57" s="75" t="s">
        <v>190</v>
      </c>
      <c r="B57" s="75" t="s">
        <v>191</v>
      </c>
      <c r="C57" s="75" t="s">
        <v>192</v>
      </c>
      <c r="D57" s="75" t="s">
        <v>193</v>
      </c>
    </row>
    <row r="58" spans="1:4" x14ac:dyDescent="0.2">
      <c r="A58" s="75" t="s">
        <v>194</v>
      </c>
      <c r="B58" s="75" t="s">
        <v>195</v>
      </c>
      <c r="C58" s="75" t="s">
        <v>196</v>
      </c>
      <c r="D58" s="75" t="s">
        <v>197</v>
      </c>
    </row>
    <row r="59" spans="1:4" x14ac:dyDescent="0.2">
      <c r="A59" s="75" t="s">
        <v>198</v>
      </c>
      <c r="B59" s="75" t="s">
        <v>199</v>
      </c>
      <c r="C59" s="75" t="s">
        <v>198</v>
      </c>
      <c r="D59" s="75" t="s">
        <v>200</v>
      </c>
    </row>
    <row r="60" spans="1:4" x14ac:dyDescent="0.2">
      <c r="A60" s="75" t="s">
        <v>201</v>
      </c>
      <c r="B60" s="75" t="s">
        <v>202</v>
      </c>
      <c r="C60" s="75" t="s">
        <v>203</v>
      </c>
      <c r="D60" s="75" t="s">
        <v>204</v>
      </c>
    </row>
    <row r="61" spans="1:4" x14ac:dyDescent="0.2">
      <c r="A61" s="75" t="s">
        <v>205</v>
      </c>
      <c r="B61" s="75" t="s">
        <v>206</v>
      </c>
      <c r="C61" s="75" t="s">
        <v>207</v>
      </c>
      <c r="D61" s="75" t="s">
        <v>206</v>
      </c>
    </row>
    <row r="62" spans="1:4" x14ac:dyDescent="0.2">
      <c r="A62" s="75" t="s">
        <v>208</v>
      </c>
      <c r="B62" s="75" t="s">
        <v>209</v>
      </c>
      <c r="C62" s="75" t="s">
        <v>210</v>
      </c>
      <c r="D62" s="75" t="s">
        <v>211</v>
      </c>
    </row>
    <row r="63" spans="1:4" x14ac:dyDescent="0.2">
      <c r="A63" s="75" t="s">
        <v>212</v>
      </c>
      <c r="B63" s="75" t="s">
        <v>213</v>
      </c>
      <c r="C63" s="75" t="s">
        <v>214</v>
      </c>
      <c r="D63" s="75" t="s">
        <v>215</v>
      </c>
    </row>
    <row r="64" spans="1:4" x14ac:dyDescent="0.2">
      <c r="A64" s="75" t="s">
        <v>216</v>
      </c>
      <c r="B64" s="75" t="s">
        <v>217</v>
      </c>
      <c r="C64" s="75" t="s">
        <v>218</v>
      </c>
      <c r="D64" s="75" t="s">
        <v>219</v>
      </c>
    </row>
  </sheetData>
  <mergeCells count="26">
    <mergeCell ref="B8:E8"/>
    <mergeCell ref="A3:E3"/>
    <mergeCell ref="B4:E4"/>
    <mergeCell ref="B5:E5"/>
    <mergeCell ref="B6:E6"/>
    <mergeCell ref="B7:E7"/>
    <mergeCell ref="C21:E21"/>
    <mergeCell ref="B9:E9"/>
    <mergeCell ref="B10:E10"/>
    <mergeCell ref="B11:E11"/>
    <mergeCell ref="A13:E13"/>
    <mergeCell ref="C14:E14"/>
    <mergeCell ref="C15:E15"/>
    <mergeCell ref="C16:E16"/>
    <mergeCell ref="C17:E17"/>
    <mergeCell ref="C18:E18"/>
    <mergeCell ref="C19:E19"/>
    <mergeCell ref="C20:E20"/>
    <mergeCell ref="C28:E28"/>
    <mergeCell ref="C29:E29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AQ69"/>
  <sheetViews>
    <sheetView workbookViewId="0"/>
  </sheetViews>
  <sheetFormatPr baseColWidth="10" defaultColWidth="20.5703125" defaultRowHeight="12.75" x14ac:dyDescent="0.2"/>
  <cols>
    <col min="1" max="1" width="10.5703125" style="54" customWidth="1"/>
    <col min="2" max="2" width="29.42578125" style="54" customWidth="1"/>
    <col min="3" max="3" width="10.5703125" style="55" customWidth="1"/>
    <col min="4" max="4" width="11" style="103" customWidth="1"/>
    <col min="5" max="5" width="55.42578125" style="56" customWidth="1"/>
    <col min="6" max="8" width="10.5703125" style="8" customWidth="1"/>
    <col min="9" max="9" width="10.5703125" style="57" customWidth="1"/>
    <col min="10" max="11" width="19.42578125" style="55" customWidth="1"/>
    <col min="12" max="13" width="10.5703125" style="8" customWidth="1"/>
    <col min="14" max="14" width="10.5703125" style="55" customWidth="1"/>
    <col min="15" max="15" width="10.5703125" style="8" customWidth="1"/>
    <col min="16" max="16" width="10.5703125" style="55" customWidth="1"/>
    <col min="17" max="17" width="10.5703125" style="8" customWidth="1"/>
    <col min="18" max="18" width="10.5703125" style="55" customWidth="1"/>
    <col min="19" max="20" width="10.5703125" style="8" customWidth="1"/>
    <col min="21" max="21" width="20.5703125" style="9"/>
    <col min="22" max="43" width="20.5703125" style="81"/>
    <col min="44" max="16384" width="20.5703125" style="9"/>
  </cols>
  <sheetData>
    <row r="1" spans="1:43" s="81" customFormat="1" x14ac:dyDescent="0.2">
      <c r="A1" s="76"/>
      <c r="B1" s="76"/>
      <c r="C1" s="77"/>
      <c r="D1" s="96"/>
      <c r="E1" s="82"/>
      <c r="F1" s="78"/>
      <c r="G1" s="78"/>
      <c r="H1" s="78"/>
      <c r="I1" s="83"/>
      <c r="J1" s="77"/>
      <c r="K1" s="77"/>
      <c r="L1" s="78"/>
      <c r="M1" s="78"/>
      <c r="N1" s="77"/>
      <c r="O1" s="78"/>
      <c r="P1" s="77"/>
      <c r="Q1" s="78"/>
      <c r="R1" s="77"/>
      <c r="S1" s="78"/>
      <c r="T1" s="78"/>
    </row>
    <row r="2" spans="1:43" ht="14.45" customHeight="1" x14ac:dyDescent="0.2">
      <c r="A2" s="76"/>
      <c r="B2" s="238" t="s">
        <v>220</v>
      </c>
      <c r="C2" s="239"/>
      <c r="D2" s="239"/>
      <c r="E2" s="239"/>
      <c r="F2" s="78"/>
      <c r="G2" s="78"/>
      <c r="H2" s="78"/>
      <c r="I2" s="83"/>
      <c r="J2" s="77"/>
      <c r="K2" s="77"/>
      <c r="L2" s="78"/>
      <c r="M2" s="78"/>
      <c r="N2" s="77"/>
      <c r="O2" s="78"/>
      <c r="P2" s="77"/>
      <c r="Q2" s="78"/>
      <c r="R2" s="77"/>
      <c r="S2" s="78"/>
      <c r="T2" s="78"/>
      <c r="U2" s="81"/>
    </row>
    <row r="3" spans="1:43" ht="74.45" customHeight="1" x14ac:dyDescent="0.2">
      <c r="A3" s="76"/>
      <c r="B3" s="238"/>
      <c r="C3" s="239"/>
      <c r="D3" s="239"/>
      <c r="E3" s="239"/>
      <c r="F3" s="78"/>
      <c r="G3" s="78"/>
      <c r="H3" s="78"/>
      <c r="I3" s="83"/>
      <c r="J3" s="77"/>
      <c r="K3" s="77"/>
      <c r="L3" s="78"/>
      <c r="M3" s="78"/>
      <c r="N3" s="77"/>
      <c r="O3" s="78"/>
      <c r="P3" s="77"/>
      <c r="Q3" s="78"/>
      <c r="R3" s="77"/>
      <c r="S3" s="78"/>
      <c r="T3" s="78"/>
      <c r="U3" s="81"/>
    </row>
    <row r="4" spans="1:43" ht="9" customHeight="1" x14ac:dyDescent="0.2">
      <c r="A4" s="76"/>
      <c r="B4" s="78"/>
      <c r="C4" s="78"/>
      <c r="D4" s="97"/>
      <c r="E4" s="82"/>
      <c r="F4" s="78"/>
      <c r="G4" s="78"/>
      <c r="H4" s="78"/>
      <c r="I4" s="83"/>
      <c r="J4" s="77"/>
      <c r="K4" s="77"/>
      <c r="L4" s="78"/>
      <c r="M4" s="78"/>
      <c r="N4" s="77"/>
      <c r="O4" s="78"/>
      <c r="P4" s="77"/>
      <c r="Q4" s="78"/>
      <c r="R4" s="77"/>
      <c r="S4" s="78"/>
      <c r="T4" s="78"/>
      <c r="U4" s="81"/>
    </row>
    <row r="5" spans="1:43" customFormat="1" ht="14.45" customHeight="1" x14ac:dyDescent="0.25">
      <c r="A5" s="242" t="s">
        <v>221</v>
      </c>
      <c r="B5" s="242"/>
      <c r="C5" s="242"/>
      <c r="D5" s="242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</row>
    <row r="6" spans="1:43" customFormat="1" ht="14.45" customHeight="1" x14ac:dyDescent="0.25">
      <c r="A6" s="242" t="s">
        <v>222</v>
      </c>
      <c r="B6" s="242"/>
      <c r="C6" s="242"/>
      <c r="D6" s="24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81" customFormat="1" x14ac:dyDescent="0.2">
      <c r="A7" s="243"/>
      <c r="B7" s="243"/>
      <c r="C7" s="243"/>
      <c r="D7" s="98"/>
      <c r="E7" s="79"/>
      <c r="F7" s="80"/>
      <c r="G7" s="80"/>
      <c r="H7" s="80"/>
      <c r="I7" s="80"/>
      <c r="J7" s="106"/>
      <c r="K7" s="106"/>
      <c r="L7" s="78"/>
      <c r="M7" s="80"/>
      <c r="N7" s="80"/>
      <c r="O7" s="80"/>
      <c r="P7" s="80"/>
      <c r="Q7" s="80"/>
      <c r="R7" s="80"/>
      <c r="S7" s="80"/>
      <c r="T7" s="80"/>
    </row>
    <row r="8" spans="1:43" ht="32.25" customHeight="1" x14ac:dyDescent="0.2">
      <c r="A8" s="244" t="s">
        <v>223</v>
      </c>
      <c r="B8" s="245"/>
      <c r="C8" s="10"/>
      <c r="D8" s="246" t="s">
        <v>224</v>
      </c>
      <c r="E8" s="247"/>
      <c r="F8" s="248" t="s">
        <v>225</v>
      </c>
      <c r="G8" s="249"/>
      <c r="H8" s="249"/>
      <c r="I8" s="249"/>
      <c r="J8" s="250"/>
      <c r="K8" s="251"/>
      <c r="L8" s="251"/>
      <c r="M8" s="252"/>
      <c r="N8" s="240" t="s">
        <v>226</v>
      </c>
      <c r="O8" s="240"/>
      <c r="P8" s="240"/>
      <c r="Q8" s="240"/>
      <c r="R8" s="240"/>
      <c r="S8" s="241"/>
      <c r="T8" s="11"/>
      <c r="U8" s="12"/>
    </row>
    <row r="9" spans="1:43" s="25" customFormat="1" ht="38.25" x14ac:dyDescent="0.2">
      <c r="A9" s="13" t="s">
        <v>227</v>
      </c>
      <c r="B9" s="14" t="s">
        <v>228</v>
      </c>
      <c r="C9" s="15" t="s">
        <v>229</v>
      </c>
      <c r="D9" s="99" t="s">
        <v>230</v>
      </c>
      <c r="E9" s="16" t="s">
        <v>64</v>
      </c>
      <c r="F9" s="17" t="s">
        <v>231</v>
      </c>
      <c r="G9" s="17" t="s">
        <v>232</v>
      </c>
      <c r="H9" s="17" t="s">
        <v>233</v>
      </c>
      <c r="I9" s="18" t="s">
        <v>234</v>
      </c>
      <c r="J9" s="19" t="s">
        <v>235</v>
      </c>
      <c r="K9" s="19" t="s">
        <v>236</v>
      </c>
      <c r="L9" s="20" t="s">
        <v>75</v>
      </c>
      <c r="M9" s="21" t="s">
        <v>237</v>
      </c>
      <c r="N9" s="22" t="s">
        <v>81</v>
      </c>
      <c r="O9" s="17" t="s">
        <v>50</v>
      </c>
      <c r="P9" s="23" t="s">
        <v>84</v>
      </c>
      <c r="Q9" s="17" t="s">
        <v>52</v>
      </c>
      <c r="R9" s="23" t="s">
        <v>88</v>
      </c>
      <c r="S9" s="17" t="s">
        <v>54</v>
      </c>
      <c r="T9" s="17" t="s">
        <v>15</v>
      </c>
      <c r="U9" s="24" t="s">
        <v>238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</row>
    <row r="10" spans="1:43" s="27" customFormat="1" x14ac:dyDescent="0.2">
      <c r="A10" s="87" t="s">
        <v>239</v>
      </c>
      <c r="B10" s="87" t="s">
        <v>240</v>
      </c>
      <c r="C10" s="88">
        <v>20000</v>
      </c>
      <c r="D10" s="100">
        <v>12345</v>
      </c>
      <c r="E10" s="87" t="s">
        <v>241</v>
      </c>
      <c r="F10" s="88">
        <v>10</v>
      </c>
      <c r="G10" s="88">
        <v>10</v>
      </c>
      <c r="H10" s="88">
        <v>400</v>
      </c>
      <c r="I10" s="88">
        <v>450</v>
      </c>
      <c r="J10" s="88">
        <v>40</v>
      </c>
      <c r="K10" s="88" t="s">
        <v>103</v>
      </c>
      <c r="L10" s="88">
        <v>1</v>
      </c>
      <c r="M10" s="88" t="s">
        <v>39</v>
      </c>
      <c r="N10" s="88">
        <v>10</v>
      </c>
      <c r="O10" s="88" t="s">
        <v>99</v>
      </c>
      <c r="P10" s="88">
        <v>4</v>
      </c>
      <c r="Q10" s="88" t="s">
        <v>103</v>
      </c>
      <c r="R10" s="88">
        <v>20</v>
      </c>
      <c r="S10" s="88" t="s">
        <v>107</v>
      </c>
      <c r="T10" s="88">
        <v>42142608</v>
      </c>
      <c r="U10" s="2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</row>
    <row r="11" spans="1:43" s="27" customFormat="1" x14ac:dyDescent="0.2">
      <c r="A11" s="87" t="s">
        <v>242</v>
      </c>
      <c r="B11" s="87" t="s">
        <v>243</v>
      </c>
      <c r="C11" s="88">
        <v>500000</v>
      </c>
      <c r="D11" s="100">
        <v>55989</v>
      </c>
      <c r="E11" s="87" t="s">
        <v>244</v>
      </c>
      <c r="F11" s="88">
        <v>1</v>
      </c>
      <c r="G11" s="88">
        <v>5</v>
      </c>
      <c r="H11" s="88">
        <v>1000</v>
      </c>
      <c r="I11" s="88">
        <v>1300</v>
      </c>
      <c r="J11" s="88">
        <v>200</v>
      </c>
      <c r="K11" s="88" t="s">
        <v>103</v>
      </c>
      <c r="L11" s="88">
        <v>5</v>
      </c>
      <c r="M11" s="88" t="s">
        <v>182</v>
      </c>
      <c r="N11" s="88">
        <v>20</v>
      </c>
      <c r="O11" s="88" t="s">
        <v>99</v>
      </c>
      <c r="P11" s="88">
        <v>10</v>
      </c>
      <c r="Q11" s="88" t="s">
        <v>103</v>
      </c>
      <c r="R11" s="88">
        <v>40</v>
      </c>
      <c r="S11" s="88" t="s">
        <v>107</v>
      </c>
      <c r="T11" s="88">
        <v>42142608</v>
      </c>
      <c r="U11" s="2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</row>
    <row r="12" spans="1:43" s="27" customFormat="1" x14ac:dyDescent="0.2">
      <c r="A12" s="87" t="s">
        <v>245</v>
      </c>
      <c r="B12" s="87" t="s">
        <v>246</v>
      </c>
      <c r="C12" s="88">
        <v>900</v>
      </c>
      <c r="D12" s="100" t="s">
        <v>247</v>
      </c>
      <c r="E12" s="87" t="s">
        <v>248</v>
      </c>
      <c r="F12" s="88">
        <v>20</v>
      </c>
      <c r="G12" s="88">
        <v>100</v>
      </c>
      <c r="H12" s="88">
        <v>500</v>
      </c>
      <c r="I12" s="88">
        <v>800</v>
      </c>
      <c r="J12" s="88">
        <v>5</v>
      </c>
      <c r="K12" s="88" t="s">
        <v>99</v>
      </c>
      <c r="L12" s="88">
        <v>5</v>
      </c>
      <c r="M12" s="88" t="s">
        <v>182</v>
      </c>
      <c r="N12" s="88">
        <v>5</v>
      </c>
      <c r="O12" s="88" t="s">
        <v>99</v>
      </c>
      <c r="P12" s="88">
        <v>1</v>
      </c>
      <c r="Q12" s="88" t="s">
        <v>103</v>
      </c>
      <c r="R12" s="88"/>
      <c r="S12" s="88"/>
      <c r="T12" s="88">
        <v>42142608</v>
      </c>
      <c r="U12" s="2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</row>
    <row r="13" spans="1:43" s="27" customFormat="1" x14ac:dyDescent="0.2">
      <c r="A13" s="28"/>
      <c r="B13" s="29"/>
      <c r="C13" s="30"/>
      <c r="D13" s="101"/>
      <c r="E13" s="31"/>
      <c r="F13" s="32"/>
      <c r="G13" s="32"/>
      <c r="H13" s="32"/>
      <c r="I13" s="33"/>
      <c r="J13" s="32"/>
      <c r="K13" s="32"/>
      <c r="L13" s="34"/>
      <c r="M13" s="35"/>
      <c r="N13" s="36"/>
      <c r="O13" s="35"/>
      <c r="P13" s="37"/>
      <c r="Q13" s="35"/>
      <c r="R13" s="36"/>
      <c r="S13" s="38"/>
      <c r="T13" s="38"/>
      <c r="U13" s="2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</row>
    <row r="14" spans="1:43" x14ac:dyDescent="0.2">
      <c r="A14" s="39"/>
      <c r="B14" s="29"/>
      <c r="C14" s="30"/>
      <c r="D14" s="102"/>
      <c r="E14" s="40"/>
      <c r="F14" s="32"/>
      <c r="G14" s="32"/>
      <c r="H14" s="32"/>
      <c r="I14" s="41"/>
      <c r="J14" s="32"/>
      <c r="K14" s="32"/>
      <c r="L14" s="34"/>
      <c r="M14" s="42"/>
      <c r="N14" s="43"/>
      <c r="O14" s="42"/>
      <c r="P14" s="43"/>
      <c r="Q14" s="42"/>
      <c r="R14" s="43"/>
      <c r="S14" s="42"/>
      <c r="T14" s="42"/>
      <c r="U14" s="26"/>
    </row>
    <row r="15" spans="1:43" x14ac:dyDescent="0.2">
      <c r="A15" s="44"/>
      <c r="B15" s="29"/>
      <c r="C15" s="30"/>
      <c r="D15" s="102"/>
      <c r="E15" s="40"/>
      <c r="F15" s="32"/>
      <c r="G15" s="32"/>
      <c r="H15" s="32"/>
      <c r="I15" s="41"/>
      <c r="J15" s="32"/>
      <c r="K15" s="32"/>
      <c r="L15" s="34"/>
      <c r="M15" s="42"/>
      <c r="N15" s="43"/>
      <c r="O15" s="42"/>
      <c r="P15" s="43"/>
      <c r="Q15" s="42"/>
      <c r="R15" s="43"/>
      <c r="S15" s="42"/>
      <c r="T15" s="42"/>
      <c r="U15" s="26"/>
    </row>
    <row r="16" spans="1:43" x14ac:dyDescent="0.2">
      <c r="A16" s="44"/>
      <c r="B16" s="29"/>
      <c r="C16" s="30"/>
      <c r="D16" s="102"/>
      <c r="E16" s="40"/>
      <c r="F16" s="32"/>
      <c r="G16" s="32"/>
      <c r="H16" s="32"/>
      <c r="I16" s="41"/>
      <c r="J16" s="32"/>
      <c r="K16" s="32"/>
      <c r="L16" s="34"/>
      <c r="M16" s="42"/>
      <c r="N16" s="43"/>
      <c r="O16" s="42"/>
      <c r="P16" s="43"/>
      <c r="Q16" s="42"/>
      <c r="R16" s="43"/>
      <c r="S16" s="42"/>
      <c r="T16" s="42"/>
      <c r="U16" s="26"/>
    </row>
    <row r="17" spans="1:21" x14ac:dyDescent="0.2">
      <c r="A17" s="44"/>
      <c r="B17" s="29"/>
      <c r="C17" s="30"/>
      <c r="D17" s="102"/>
      <c r="E17" s="40"/>
      <c r="F17" s="32"/>
      <c r="G17" s="32"/>
      <c r="H17" s="32"/>
      <c r="I17" s="41"/>
      <c r="J17" s="32"/>
      <c r="K17" s="32"/>
      <c r="L17" s="34"/>
      <c r="M17" s="42"/>
      <c r="N17" s="43"/>
      <c r="O17" s="42"/>
      <c r="P17" s="43"/>
      <c r="Q17" s="42"/>
      <c r="R17" s="43"/>
      <c r="S17" s="42"/>
      <c r="T17" s="42"/>
      <c r="U17" s="26"/>
    </row>
    <row r="18" spans="1:21" x14ac:dyDescent="0.2">
      <c r="A18" s="44"/>
      <c r="B18" s="29"/>
      <c r="C18" s="30"/>
      <c r="D18" s="102"/>
      <c r="E18" s="40"/>
      <c r="F18" s="32"/>
      <c r="G18" s="32"/>
      <c r="H18" s="32"/>
      <c r="I18" s="41"/>
      <c r="J18" s="32"/>
      <c r="K18" s="32"/>
      <c r="L18" s="34"/>
      <c r="M18" s="42"/>
      <c r="N18" s="43"/>
      <c r="O18" s="42"/>
      <c r="P18" s="43"/>
      <c r="Q18" s="42"/>
      <c r="R18" s="43"/>
      <c r="S18" s="42"/>
      <c r="T18" s="42"/>
      <c r="U18" s="26"/>
    </row>
    <row r="19" spans="1:21" x14ac:dyDescent="0.2">
      <c r="A19" s="44"/>
      <c r="B19" s="29"/>
      <c r="C19" s="30"/>
      <c r="D19" s="102"/>
      <c r="E19" s="40"/>
      <c r="F19" s="32"/>
      <c r="G19" s="32"/>
      <c r="H19" s="32"/>
      <c r="I19" s="41"/>
      <c r="J19" s="32"/>
      <c r="K19" s="32"/>
      <c r="L19" s="34"/>
      <c r="M19" s="42"/>
      <c r="N19" s="43"/>
      <c r="O19" s="42"/>
      <c r="P19" s="43"/>
      <c r="Q19" s="42"/>
      <c r="R19" s="43"/>
      <c r="S19" s="42"/>
      <c r="T19" s="42"/>
      <c r="U19" s="26"/>
    </row>
    <row r="20" spans="1:21" x14ac:dyDescent="0.2">
      <c r="A20" s="44"/>
      <c r="B20" s="29"/>
      <c r="C20" s="30"/>
      <c r="D20" s="102"/>
      <c r="E20" s="40"/>
      <c r="F20" s="32"/>
      <c r="G20" s="32"/>
      <c r="H20" s="32"/>
      <c r="I20" s="41"/>
      <c r="J20" s="32"/>
      <c r="K20" s="32"/>
      <c r="L20" s="34"/>
      <c r="M20" s="42"/>
      <c r="N20" s="43"/>
      <c r="O20" s="42"/>
      <c r="P20" s="43"/>
      <c r="Q20" s="42"/>
      <c r="R20" s="43"/>
      <c r="S20" s="42"/>
      <c r="T20" s="42"/>
      <c r="U20" s="26"/>
    </row>
    <row r="21" spans="1:21" x14ac:dyDescent="0.2">
      <c r="A21" s="44"/>
      <c r="B21" s="29"/>
      <c r="C21" s="30"/>
      <c r="D21" s="102"/>
      <c r="E21" s="45"/>
      <c r="F21" s="32"/>
      <c r="G21" s="32"/>
      <c r="H21" s="32"/>
      <c r="I21" s="41"/>
      <c r="J21" s="32"/>
      <c r="K21" s="32"/>
      <c r="L21" s="34"/>
      <c r="M21" s="42"/>
      <c r="N21" s="43"/>
      <c r="O21" s="42"/>
      <c r="P21" s="43"/>
      <c r="Q21" s="42"/>
      <c r="R21" s="43"/>
      <c r="S21" s="42"/>
      <c r="T21" s="42"/>
      <c r="U21" s="26"/>
    </row>
    <row r="22" spans="1:21" x14ac:dyDescent="0.2">
      <c r="A22" s="44"/>
      <c r="B22" s="29"/>
      <c r="C22" s="30"/>
      <c r="D22" s="102"/>
      <c r="E22" s="45"/>
      <c r="F22" s="32"/>
      <c r="G22" s="32"/>
      <c r="H22" s="32"/>
      <c r="I22" s="41"/>
      <c r="J22" s="32"/>
      <c r="K22" s="32"/>
      <c r="L22" s="34"/>
      <c r="M22" s="42"/>
      <c r="N22" s="43"/>
      <c r="O22" s="42"/>
      <c r="P22" s="43"/>
      <c r="Q22" s="42"/>
      <c r="R22" s="43"/>
      <c r="S22" s="42"/>
      <c r="T22" s="42"/>
      <c r="U22" s="26"/>
    </row>
    <row r="23" spans="1:21" x14ac:dyDescent="0.2">
      <c r="A23" s="44"/>
      <c r="B23" s="29"/>
      <c r="C23" s="30"/>
      <c r="D23" s="102"/>
      <c r="E23" s="46"/>
      <c r="F23" s="32"/>
      <c r="G23" s="32"/>
      <c r="H23" s="32"/>
      <c r="I23" s="41"/>
      <c r="J23" s="32"/>
      <c r="K23" s="32"/>
      <c r="L23" s="34"/>
      <c r="M23" s="42"/>
      <c r="N23" s="43"/>
      <c r="O23" s="42"/>
      <c r="P23" s="43"/>
      <c r="Q23" s="42"/>
      <c r="R23" s="43"/>
      <c r="S23" s="42"/>
      <c r="T23" s="42"/>
      <c r="U23" s="26"/>
    </row>
    <row r="24" spans="1:21" x14ac:dyDescent="0.2">
      <c r="A24" s="44"/>
      <c r="B24" s="29"/>
      <c r="C24" s="30"/>
      <c r="D24" s="102"/>
      <c r="E24" s="40"/>
      <c r="F24" s="32"/>
      <c r="G24" s="32"/>
      <c r="H24" s="32"/>
      <c r="I24" s="41"/>
      <c r="J24" s="32"/>
      <c r="K24" s="32"/>
      <c r="L24" s="34"/>
      <c r="M24" s="42"/>
      <c r="N24" s="43"/>
      <c r="O24" s="42"/>
      <c r="P24" s="43"/>
      <c r="Q24" s="42"/>
      <c r="R24" s="43"/>
      <c r="S24" s="42"/>
      <c r="T24" s="42"/>
      <c r="U24" s="26"/>
    </row>
    <row r="25" spans="1:21" x14ac:dyDescent="0.2">
      <c r="A25" s="44"/>
      <c r="B25" s="29"/>
      <c r="C25" s="30"/>
      <c r="D25" s="102"/>
      <c r="E25" s="40"/>
      <c r="F25" s="32"/>
      <c r="G25" s="32"/>
      <c r="H25" s="32"/>
      <c r="I25" s="41"/>
      <c r="J25" s="32"/>
      <c r="K25" s="32"/>
      <c r="L25" s="34"/>
      <c r="M25" s="42"/>
      <c r="N25" s="43"/>
      <c r="O25" s="42"/>
      <c r="P25" s="43"/>
      <c r="Q25" s="42"/>
      <c r="R25" s="43"/>
      <c r="S25" s="42"/>
      <c r="T25" s="42"/>
      <c r="U25" s="26"/>
    </row>
    <row r="26" spans="1:21" x14ac:dyDescent="0.2">
      <c r="A26" s="44"/>
      <c r="B26" s="29"/>
      <c r="C26" s="30"/>
      <c r="D26" s="102"/>
      <c r="E26" s="40"/>
      <c r="F26" s="32"/>
      <c r="G26" s="32"/>
      <c r="H26" s="32"/>
      <c r="I26" s="41"/>
      <c r="J26" s="32"/>
      <c r="K26" s="32"/>
      <c r="L26" s="34"/>
      <c r="M26" s="42"/>
      <c r="N26" s="43"/>
      <c r="O26" s="42"/>
      <c r="P26" s="43"/>
      <c r="Q26" s="42"/>
      <c r="R26" s="43"/>
      <c r="S26" s="42"/>
      <c r="T26" s="42"/>
      <c r="U26" s="26"/>
    </row>
    <row r="27" spans="1:21" x14ac:dyDescent="0.2">
      <c r="A27" s="44"/>
      <c r="B27" s="29"/>
      <c r="C27" s="30"/>
      <c r="D27" s="102"/>
      <c r="E27" s="47"/>
      <c r="F27" s="32"/>
      <c r="G27" s="32"/>
      <c r="H27" s="32"/>
      <c r="I27" s="41"/>
      <c r="J27" s="32"/>
      <c r="K27" s="32"/>
      <c r="L27" s="34"/>
      <c r="M27" s="42"/>
      <c r="N27" s="43"/>
      <c r="O27" s="42"/>
      <c r="P27" s="43"/>
      <c r="Q27" s="42"/>
      <c r="R27" s="43"/>
      <c r="S27" s="42"/>
      <c r="T27" s="42"/>
      <c r="U27" s="26"/>
    </row>
    <row r="28" spans="1:21" x14ac:dyDescent="0.2">
      <c r="A28" s="44"/>
      <c r="B28" s="29"/>
      <c r="C28" s="30"/>
      <c r="D28" s="102"/>
      <c r="E28" s="40"/>
      <c r="F28" s="32"/>
      <c r="G28" s="32"/>
      <c r="H28" s="32"/>
      <c r="I28" s="41"/>
      <c r="J28" s="32"/>
      <c r="K28" s="32"/>
      <c r="L28" s="34"/>
      <c r="M28" s="42"/>
      <c r="N28" s="43"/>
      <c r="O28" s="42"/>
      <c r="P28" s="43"/>
      <c r="Q28" s="42"/>
      <c r="R28" s="43"/>
      <c r="S28" s="42"/>
      <c r="T28" s="42"/>
      <c r="U28" s="26"/>
    </row>
    <row r="29" spans="1:21" x14ac:dyDescent="0.2">
      <c r="A29" s="44"/>
      <c r="B29" s="29"/>
      <c r="C29" s="30"/>
      <c r="D29" s="102"/>
      <c r="E29" s="40"/>
      <c r="F29" s="32"/>
      <c r="G29" s="32"/>
      <c r="H29" s="32"/>
      <c r="I29" s="41"/>
      <c r="J29" s="32"/>
      <c r="K29" s="32"/>
      <c r="L29" s="34"/>
      <c r="M29" s="42"/>
      <c r="N29" s="43"/>
      <c r="O29" s="42"/>
      <c r="P29" s="43"/>
      <c r="Q29" s="42"/>
      <c r="R29" s="43"/>
      <c r="S29" s="42"/>
      <c r="T29" s="42"/>
      <c r="U29" s="26"/>
    </row>
    <row r="30" spans="1:21" x14ac:dyDescent="0.2">
      <c r="A30" s="44"/>
      <c r="B30" s="29"/>
      <c r="C30" s="30"/>
      <c r="D30" s="102"/>
      <c r="E30" s="40"/>
      <c r="F30" s="32"/>
      <c r="G30" s="32"/>
      <c r="H30" s="32"/>
      <c r="I30" s="41"/>
      <c r="J30" s="32"/>
      <c r="K30" s="32"/>
      <c r="L30" s="34"/>
      <c r="M30" s="42"/>
      <c r="N30" s="43"/>
      <c r="O30" s="42"/>
      <c r="P30" s="43"/>
      <c r="Q30" s="42"/>
      <c r="R30" s="43"/>
      <c r="S30" s="42"/>
      <c r="T30" s="42"/>
      <c r="U30" s="26"/>
    </row>
    <row r="31" spans="1:21" x14ac:dyDescent="0.2">
      <c r="A31" s="44"/>
      <c r="B31" s="29"/>
      <c r="C31" s="30"/>
      <c r="D31" s="102"/>
      <c r="E31" s="40"/>
      <c r="F31" s="32"/>
      <c r="G31" s="32"/>
      <c r="H31" s="32"/>
      <c r="I31" s="41"/>
      <c r="J31" s="32"/>
      <c r="K31" s="32"/>
      <c r="L31" s="34"/>
      <c r="M31" s="42"/>
      <c r="N31" s="43"/>
      <c r="O31" s="42"/>
      <c r="P31" s="43"/>
      <c r="Q31" s="42"/>
      <c r="R31" s="43"/>
      <c r="S31" s="42"/>
      <c r="T31" s="42"/>
      <c r="U31" s="26"/>
    </row>
    <row r="32" spans="1:21" x14ac:dyDescent="0.2">
      <c r="A32" s="44"/>
      <c r="B32" s="29"/>
      <c r="C32" s="30"/>
      <c r="D32" s="102"/>
      <c r="E32" s="40"/>
      <c r="F32" s="32"/>
      <c r="G32" s="32"/>
      <c r="H32" s="32"/>
      <c r="I32" s="41"/>
      <c r="J32" s="32"/>
      <c r="K32" s="32"/>
      <c r="L32" s="34"/>
      <c r="M32" s="42"/>
      <c r="N32" s="43"/>
      <c r="O32" s="42"/>
      <c r="P32" s="43"/>
      <c r="Q32" s="42"/>
      <c r="R32" s="43"/>
      <c r="S32" s="42"/>
      <c r="T32" s="42"/>
      <c r="U32" s="26"/>
    </row>
    <row r="33" spans="1:21" x14ac:dyDescent="0.2">
      <c r="A33" s="44"/>
      <c r="B33" s="29"/>
      <c r="C33" s="30"/>
      <c r="D33" s="102"/>
      <c r="E33" s="40"/>
      <c r="F33" s="32"/>
      <c r="G33" s="32"/>
      <c r="H33" s="32"/>
      <c r="I33" s="41"/>
      <c r="J33" s="32"/>
      <c r="K33" s="32"/>
      <c r="L33" s="34"/>
      <c r="M33" s="42"/>
      <c r="N33" s="43"/>
      <c r="O33" s="42"/>
      <c r="P33" s="43"/>
      <c r="Q33" s="42"/>
      <c r="R33" s="43"/>
      <c r="S33" s="42"/>
      <c r="T33" s="42"/>
      <c r="U33" s="26"/>
    </row>
    <row r="34" spans="1:21" x14ac:dyDescent="0.2">
      <c r="A34" s="44"/>
      <c r="B34" s="29"/>
      <c r="C34" s="30"/>
      <c r="D34" s="102"/>
      <c r="E34" s="40"/>
      <c r="F34" s="32"/>
      <c r="G34" s="32"/>
      <c r="H34" s="32"/>
      <c r="I34" s="41"/>
      <c r="J34" s="32"/>
      <c r="K34" s="32"/>
      <c r="L34" s="34"/>
      <c r="M34" s="42"/>
      <c r="N34" s="43"/>
      <c r="O34" s="42"/>
      <c r="P34" s="43"/>
      <c r="Q34" s="42"/>
      <c r="R34" s="43"/>
      <c r="S34" s="42"/>
      <c r="T34" s="42"/>
      <c r="U34" s="26"/>
    </row>
    <row r="35" spans="1:21" x14ac:dyDescent="0.2">
      <c r="A35" s="44"/>
      <c r="B35" s="29"/>
      <c r="C35" s="30"/>
      <c r="D35" s="102"/>
      <c r="E35" s="40"/>
      <c r="F35" s="32"/>
      <c r="G35" s="32"/>
      <c r="H35" s="32"/>
      <c r="I35" s="41"/>
      <c r="J35" s="32"/>
      <c r="K35" s="32"/>
      <c r="L35" s="34"/>
      <c r="M35" s="42"/>
      <c r="N35" s="43"/>
      <c r="O35" s="42"/>
      <c r="P35" s="43"/>
      <c r="Q35" s="42"/>
      <c r="R35" s="43"/>
      <c r="S35" s="42"/>
      <c r="T35" s="42"/>
      <c r="U35" s="26"/>
    </row>
    <row r="36" spans="1:21" x14ac:dyDescent="0.2">
      <c r="A36" s="44"/>
      <c r="B36" s="29"/>
      <c r="C36" s="30"/>
      <c r="D36" s="102"/>
      <c r="E36" s="48"/>
      <c r="F36" s="32"/>
      <c r="G36" s="32"/>
      <c r="H36" s="32"/>
      <c r="I36" s="41"/>
      <c r="J36" s="32"/>
      <c r="K36" s="32"/>
      <c r="L36" s="34"/>
      <c r="M36" s="42"/>
      <c r="N36" s="43"/>
      <c r="O36" s="42"/>
      <c r="P36" s="43"/>
      <c r="Q36" s="42"/>
      <c r="R36" s="43"/>
      <c r="S36" s="42"/>
      <c r="T36" s="42"/>
      <c r="U36" s="26"/>
    </row>
    <row r="37" spans="1:21" x14ac:dyDescent="0.2">
      <c r="A37" s="44"/>
      <c r="B37" s="29"/>
      <c r="C37" s="30"/>
      <c r="D37" s="102"/>
      <c r="E37" s="40"/>
      <c r="F37" s="32"/>
      <c r="G37" s="32"/>
      <c r="H37" s="32"/>
      <c r="I37" s="41"/>
      <c r="J37" s="32"/>
      <c r="K37" s="32"/>
      <c r="L37" s="34"/>
      <c r="M37" s="42"/>
      <c r="N37" s="43"/>
      <c r="O37" s="42"/>
      <c r="P37" s="43"/>
      <c r="Q37" s="42"/>
      <c r="R37" s="43"/>
      <c r="S37" s="42"/>
      <c r="T37" s="42"/>
      <c r="U37" s="26"/>
    </row>
    <row r="38" spans="1:21" x14ac:dyDescent="0.2">
      <c r="A38" s="44"/>
      <c r="B38" s="29"/>
      <c r="C38" s="30"/>
      <c r="D38" s="102"/>
      <c r="E38" s="40"/>
      <c r="F38" s="32"/>
      <c r="G38" s="32"/>
      <c r="H38" s="32"/>
      <c r="I38" s="41"/>
      <c r="J38" s="32"/>
      <c r="K38" s="32"/>
      <c r="L38" s="34"/>
      <c r="M38" s="42"/>
      <c r="N38" s="43"/>
      <c r="O38" s="42"/>
      <c r="P38" s="43"/>
      <c r="Q38" s="42"/>
      <c r="R38" s="43"/>
      <c r="S38" s="42"/>
      <c r="T38" s="42"/>
      <c r="U38" s="26"/>
    </row>
    <row r="39" spans="1:21" x14ac:dyDescent="0.2">
      <c r="A39" s="44"/>
      <c r="B39" s="29"/>
      <c r="C39" s="30"/>
      <c r="D39" s="102"/>
      <c r="E39" s="40"/>
      <c r="F39" s="32"/>
      <c r="G39" s="32"/>
      <c r="H39" s="32"/>
      <c r="I39" s="41"/>
      <c r="J39" s="32"/>
      <c r="K39" s="32"/>
      <c r="L39" s="34"/>
      <c r="M39" s="42"/>
      <c r="N39" s="43"/>
      <c r="O39" s="42"/>
      <c r="P39" s="43"/>
      <c r="Q39" s="42"/>
      <c r="R39" s="43"/>
      <c r="S39" s="42"/>
      <c r="T39" s="42"/>
      <c r="U39" s="26"/>
    </row>
    <row r="40" spans="1:21" x14ac:dyDescent="0.2">
      <c r="A40" s="44"/>
      <c r="B40" s="29"/>
      <c r="C40" s="30"/>
      <c r="D40" s="102"/>
      <c r="E40" s="40"/>
      <c r="F40" s="32"/>
      <c r="G40" s="32"/>
      <c r="H40" s="32"/>
      <c r="I40" s="41"/>
      <c r="J40" s="32"/>
      <c r="K40" s="32"/>
      <c r="L40" s="34"/>
      <c r="M40" s="42"/>
      <c r="N40" s="43"/>
      <c r="O40" s="42"/>
      <c r="P40" s="43"/>
      <c r="Q40" s="42"/>
      <c r="R40" s="43"/>
      <c r="S40" s="42"/>
      <c r="T40" s="42"/>
      <c r="U40" s="26"/>
    </row>
    <row r="41" spans="1:21" x14ac:dyDescent="0.2">
      <c r="A41" s="44"/>
      <c r="B41" s="29"/>
      <c r="C41" s="30"/>
      <c r="D41" s="102"/>
      <c r="E41" s="40"/>
      <c r="F41" s="32"/>
      <c r="G41" s="32"/>
      <c r="H41" s="32"/>
      <c r="I41" s="41"/>
      <c r="J41" s="32"/>
      <c r="K41" s="32"/>
      <c r="L41" s="34"/>
      <c r="M41" s="42"/>
      <c r="N41" s="43"/>
      <c r="O41" s="42"/>
      <c r="P41" s="43"/>
      <c r="Q41" s="42"/>
      <c r="R41" s="43"/>
      <c r="S41" s="42"/>
      <c r="T41" s="42"/>
      <c r="U41" s="26"/>
    </row>
    <row r="42" spans="1:21" x14ac:dyDescent="0.2">
      <c r="A42" s="44"/>
      <c r="B42" s="29"/>
      <c r="C42" s="30"/>
      <c r="D42" s="102"/>
      <c r="E42" s="40"/>
      <c r="F42" s="32"/>
      <c r="G42" s="32"/>
      <c r="H42" s="32"/>
      <c r="I42" s="41"/>
      <c r="J42" s="32"/>
      <c r="K42" s="32"/>
      <c r="L42" s="34"/>
      <c r="M42" s="42"/>
      <c r="N42" s="43"/>
      <c r="O42" s="42"/>
      <c r="P42" s="43"/>
      <c r="Q42" s="42"/>
      <c r="R42" s="43"/>
      <c r="S42" s="42"/>
      <c r="T42" s="42"/>
      <c r="U42" s="26"/>
    </row>
    <row r="43" spans="1:21" x14ac:dyDescent="0.2">
      <c r="A43" s="44"/>
      <c r="B43" s="29"/>
      <c r="C43" s="30"/>
      <c r="D43" s="102"/>
      <c r="E43" s="40"/>
      <c r="F43" s="32"/>
      <c r="G43" s="32"/>
      <c r="H43" s="32"/>
      <c r="I43" s="41"/>
      <c r="J43" s="32"/>
      <c r="K43" s="32"/>
      <c r="L43" s="34"/>
      <c r="M43" s="42"/>
      <c r="N43" s="43"/>
      <c r="O43" s="42"/>
      <c r="P43" s="43"/>
      <c r="Q43" s="42"/>
      <c r="R43" s="43"/>
      <c r="S43" s="42"/>
      <c r="T43" s="42"/>
      <c r="U43" s="26"/>
    </row>
    <row r="44" spans="1:21" x14ac:dyDescent="0.2">
      <c r="A44" s="44"/>
      <c r="B44" s="29"/>
      <c r="C44" s="30"/>
      <c r="D44" s="102"/>
      <c r="E44" s="40"/>
      <c r="F44" s="32"/>
      <c r="G44" s="32"/>
      <c r="H44" s="32"/>
      <c r="I44" s="41"/>
      <c r="J44" s="32"/>
      <c r="K44" s="32"/>
      <c r="L44" s="34"/>
      <c r="M44" s="42"/>
      <c r="N44" s="43"/>
      <c r="O44" s="42"/>
      <c r="P44" s="43"/>
      <c r="Q44" s="42"/>
      <c r="R44" s="43"/>
      <c r="S44" s="42"/>
      <c r="T44" s="42"/>
      <c r="U44" s="26"/>
    </row>
    <row r="45" spans="1:21" x14ac:dyDescent="0.2">
      <c r="A45" s="44"/>
      <c r="B45" s="29"/>
      <c r="C45" s="30"/>
      <c r="D45" s="102"/>
      <c r="E45" s="40"/>
      <c r="F45" s="32"/>
      <c r="G45" s="32"/>
      <c r="H45" s="32"/>
      <c r="I45" s="41"/>
      <c r="J45" s="32"/>
      <c r="K45" s="32"/>
      <c r="L45" s="34"/>
      <c r="M45" s="42"/>
      <c r="N45" s="43"/>
      <c r="O45" s="42"/>
      <c r="P45" s="43"/>
      <c r="Q45" s="42"/>
      <c r="R45" s="43"/>
      <c r="S45" s="42"/>
      <c r="T45" s="42"/>
      <c r="U45" s="26"/>
    </row>
    <row r="46" spans="1:21" x14ac:dyDescent="0.2">
      <c r="A46" s="44"/>
      <c r="B46" s="29"/>
      <c r="C46" s="30"/>
      <c r="D46" s="102"/>
      <c r="E46" s="40"/>
      <c r="F46" s="32"/>
      <c r="G46" s="32"/>
      <c r="H46" s="32"/>
      <c r="I46" s="41"/>
      <c r="J46" s="32"/>
      <c r="K46" s="32"/>
      <c r="L46" s="34"/>
      <c r="M46" s="42"/>
      <c r="N46" s="43"/>
      <c r="O46" s="42"/>
      <c r="P46" s="43"/>
      <c r="Q46" s="42"/>
      <c r="R46" s="43"/>
      <c r="S46" s="42"/>
      <c r="T46" s="42"/>
      <c r="U46" s="26"/>
    </row>
    <row r="47" spans="1:21" x14ac:dyDescent="0.2">
      <c r="A47" s="44"/>
      <c r="B47" s="29"/>
      <c r="C47" s="30"/>
      <c r="D47" s="102"/>
      <c r="E47" s="40"/>
      <c r="F47" s="32"/>
      <c r="G47" s="32"/>
      <c r="H47" s="32"/>
      <c r="I47" s="41"/>
      <c r="J47" s="32"/>
      <c r="K47" s="32"/>
      <c r="L47" s="34"/>
      <c r="M47" s="42"/>
      <c r="N47" s="43"/>
      <c r="O47" s="42"/>
      <c r="P47" s="43"/>
      <c r="Q47" s="42"/>
      <c r="R47" s="43"/>
      <c r="S47" s="49"/>
      <c r="T47" s="50"/>
      <c r="U47" s="26"/>
    </row>
    <row r="48" spans="1:21" x14ac:dyDescent="0.2">
      <c r="A48" s="44"/>
      <c r="B48" s="29"/>
      <c r="C48" s="30"/>
      <c r="D48" s="102"/>
      <c r="E48" s="40"/>
      <c r="F48" s="32"/>
      <c r="G48" s="32"/>
      <c r="H48" s="32"/>
      <c r="I48" s="41"/>
      <c r="J48" s="32"/>
      <c r="K48" s="32"/>
      <c r="L48" s="34"/>
      <c r="M48" s="42"/>
      <c r="N48" s="43"/>
      <c r="O48" s="42"/>
      <c r="P48" s="43"/>
      <c r="Q48" s="42"/>
      <c r="R48" s="43"/>
      <c r="S48" s="42"/>
      <c r="T48" s="42"/>
      <c r="U48" s="26"/>
    </row>
    <row r="49" spans="1:21" x14ac:dyDescent="0.2">
      <c r="A49" s="44"/>
      <c r="B49" s="29"/>
      <c r="C49" s="30"/>
      <c r="D49" s="102"/>
      <c r="E49" s="40"/>
      <c r="F49" s="32"/>
      <c r="G49" s="32"/>
      <c r="H49" s="32"/>
      <c r="I49" s="41"/>
      <c r="J49" s="32"/>
      <c r="K49" s="32"/>
      <c r="L49" s="34"/>
      <c r="M49" s="42"/>
      <c r="N49" s="43"/>
      <c r="O49" s="42"/>
      <c r="P49" s="43"/>
      <c r="Q49" s="42"/>
      <c r="R49" s="43"/>
      <c r="S49" s="42"/>
      <c r="T49" s="42"/>
      <c r="U49" s="26"/>
    </row>
    <row r="50" spans="1:21" x14ac:dyDescent="0.2">
      <c r="A50" s="44"/>
      <c r="B50" s="29"/>
      <c r="C50" s="30"/>
      <c r="D50" s="102"/>
      <c r="E50" s="40"/>
      <c r="F50" s="32"/>
      <c r="G50" s="32"/>
      <c r="H50" s="32"/>
      <c r="I50" s="41"/>
      <c r="J50" s="32"/>
      <c r="K50" s="32"/>
      <c r="L50" s="34"/>
      <c r="M50" s="42"/>
      <c r="N50" s="43"/>
      <c r="O50" s="42"/>
      <c r="P50" s="43"/>
      <c r="Q50" s="42"/>
      <c r="R50" s="43"/>
      <c r="S50" s="42"/>
      <c r="T50" s="42"/>
      <c r="U50" s="26"/>
    </row>
    <row r="51" spans="1:21" x14ac:dyDescent="0.2">
      <c r="A51" s="44"/>
      <c r="B51" s="29"/>
      <c r="C51" s="30"/>
      <c r="D51" s="102"/>
      <c r="E51" s="40"/>
      <c r="F51" s="32"/>
      <c r="G51" s="32"/>
      <c r="H51" s="32"/>
      <c r="I51" s="41"/>
      <c r="J51" s="32"/>
      <c r="K51" s="32"/>
      <c r="L51" s="34"/>
      <c r="M51" s="42"/>
      <c r="N51" s="43"/>
      <c r="O51" s="42"/>
      <c r="P51" s="43"/>
      <c r="Q51" s="42"/>
      <c r="R51" s="43"/>
      <c r="S51" s="42"/>
      <c r="T51" s="42"/>
      <c r="U51" s="26"/>
    </row>
    <row r="52" spans="1:21" x14ac:dyDescent="0.2">
      <c r="A52" s="44"/>
      <c r="B52" s="29"/>
      <c r="C52" s="30"/>
      <c r="D52" s="102"/>
      <c r="E52" s="40"/>
      <c r="F52" s="32"/>
      <c r="G52" s="32"/>
      <c r="H52" s="32"/>
      <c r="I52" s="41"/>
      <c r="J52" s="32"/>
      <c r="K52" s="32"/>
      <c r="L52" s="34"/>
      <c r="M52" s="42"/>
      <c r="N52" s="43"/>
      <c r="O52" s="42"/>
      <c r="P52" s="43"/>
      <c r="Q52" s="42"/>
      <c r="R52" s="43"/>
      <c r="S52" s="42"/>
      <c r="T52" s="42"/>
      <c r="U52" s="26"/>
    </row>
    <row r="53" spans="1:21" x14ac:dyDescent="0.2">
      <c r="A53" s="44"/>
      <c r="B53" s="29"/>
      <c r="C53" s="30"/>
      <c r="D53" s="102"/>
      <c r="E53" s="40"/>
      <c r="F53" s="32"/>
      <c r="G53" s="32"/>
      <c r="H53" s="32"/>
      <c r="I53" s="41"/>
      <c r="J53" s="32"/>
      <c r="K53" s="32"/>
      <c r="L53" s="34"/>
      <c r="M53" s="42"/>
      <c r="N53" s="43"/>
      <c r="O53" s="42"/>
      <c r="P53" s="43"/>
      <c r="Q53" s="42"/>
      <c r="R53" s="43"/>
      <c r="S53" s="42"/>
      <c r="T53" s="42"/>
      <c r="U53" s="26"/>
    </row>
    <row r="54" spans="1:21" x14ac:dyDescent="0.2">
      <c r="A54" s="44"/>
      <c r="B54" s="29"/>
      <c r="C54" s="30"/>
      <c r="D54" s="102"/>
      <c r="E54" s="40"/>
      <c r="F54" s="32"/>
      <c r="G54" s="32"/>
      <c r="H54" s="32"/>
      <c r="I54" s="41"/>
      <c r="J54" s="32"/>
      <c r="K54" s="32"/>
      <c r="L54" s="34"/>
      <c r="M54" s="42"/>
      <c r="N54" s="43"/>
      <c r="O54" s="42"/>
      <c r="P54" s="43"/>
      <c r="Q54" s="42"/>
      <c r="R54" s="43"/>
      <c r="S54" s="42"/>
      <c r="T54" s="42"/>
      <c r="U54" s="26"/>
    </row>
    <row r="55" spans="1:21" x14ac:dyDescent="0.2">
      <c r="A55" s="44"/>
      <c r="B55" s="29"/>
      <c r="C55" s="30"/>
      <c r="D55" s="102"/>
      <c r="E55" s="40"/>
      <c r="F55" s="32"/>
      <c r="G55" s="32"/>
      <c r="H55" s="32"/>
      <c r="I55" s="41"/>
      <c r="J55" s="32"/>
      <c r="K55" s="32"/>
      <c r="L55" s="34"/>
      <c r="M55" s="42"/>
      <c r="N55" s="43"/>
      <c r="O55" s="42"/>
      <c r="P55" s="43"/>
      <c r="Q55" s="42"/>
      <c r="R55" s="43"/>
      <c r="S55" s="42"/>
      <c r="T55" s="42"/>
      <c r="U55" s="26"/>
    </row>
    <row r="56" spans="1:21" x14ac:dyDescent="0.2">
      <c r="A56" s="44"/>
      <c r="B56" s="29"/>
      <c r="C56" s="30"/>
      <c r="D56" s="102"/>
      <c r="E56" s="40"/>
      <c r="F56" s="32"/>
      <c r="G56" s="32"/>
      <c r="H56" s="32"/>
      <c r="I56" s="41"/>
      <c r="J56" s="32"/>
      <c r="K56" s="32"/>
      <c r="L56" s="34"/>
      <c r="M56" s="42"/>
      <c r="N56" s="43"/>
      <c r="O56" s="42"/>
      <c r="P56" s="43"/>
      <c r="Q56" s="42"/>
      <c r="R56" s="43"/>
      <c r="S56" s="42"/>
      <c r="T56" s="42"/>
      <c r="U56" s="26"/>
    </row>
    <row r="57" spans="1:21" x14ac:dyDescent="0.2">
      <c r="A57" s="44"/>
      <c r="B57" s="29"/>
      <c r="C57" s="30"/>
      <c r="D57" s="102"/>
      <c r="E57" s="40"/>
      <c r="F57" s="32"/>
      <c r="G57" s="32"/>
      <c r="H57" s="32"/>
      <c r="I57" s="41"/>
      <c r="J57" s="32"/>
      <c r="K57" s="32"/>
      <c r="L57" s="34"/>
      <c r="M57" s="42"/>
      <c r="N57" s="43"/>
      <c r="O57" s="42"/>
      <c r="P57" s="43"/>
      <c r="Q57" s="42"/>
      <c r="R57" s="43"/>
      <c r="S57" s="42"/>
      <c r="T57" s="42"/>
      <c r="U57" s="26"/>
    </row>
    <row r="58" spans="1:21" x14ac:dyDescent="0.2">
      <c r="A58" s="44"/>
      <c r="B58" s="29"/>
      <c r="C58" s="30"/>
      <c r="D58" s="102"/>
      <c r="E58" s="40"/>
      <c r="F58" s="32"/>
      <c r="G58" s="32"/>
      <c r="H58" s="32"/>
      <c r="I58" s="41"/>
      <c r="J58" s="32"/>
      <c r="K58" s="32"/>
      <c r="L58" s="34"/>
      <c r="M58" s="42"/>
      <c r="N58" s="43"/>
      <c r="O58" s="42"/>
      <c r="P58" s="43"/>
      <c r="Q58" s="42"/>
      <c r="R58" s="43"/>
      <c r="S58" s="42"/>
      <c r="T58" s="42"/>
      <c r="U58" s="26"/>
    </row>
    <row r="59" spans="1:21" x14ac:dyDescent="0.2">
      <c r="A59" s="44"/>
      <c r="B59" s="29"/>
      <c r="C59" s="30"/>
      <c r="D59" s="102"/>
      <c r="E59" s="40"/>
      <c r="F59" s="32"/>
      <c r="G59" s="32"/>
      <c r="H59" s="32"/>
      <c r="I59" s="41"/>
      <c r="J59" s="32"/>
      <c r="K59" s="32"/>
      <c r="L59" s="34"/>
      <c r="M59" s="42"/>
      <c r="N59" s="43"/>
      <c r="O59" s="42"/>
      <c r="P59" s="43"/>
      <c r="Q59" s="42"/>
      <c r="R59" s="43"/>
      <c r="S59" s="42"/>
      <c r="T59" s="42"/>
      <c r="U59" s="26"/>
    </row>
    <row r="60" spans="1:21" x14ac:dyDescent="0.2">
      <c r="A60" s="44"/>
      <c r="B60" s="29"/>
      <c r="C60" s="30"/>
      <c r="D60" s="102"/>
      <c r="E60" s="40"/>
      <c r="F60" s="32"/>
      <c r="G60" s="32"/>
      <c r="H60" s="32"/>
      <c r="I60" s="41"/>
      <c r="J60" s="32"/>
      <c r="K60" s="32"/>
      <c r="L60" s="34"/>
      <c r="M60" s="42"/>
      <c r="N60" s="43"/>
      <c r="O60" s="42"/>
      <c r="P60" s="43"/>
      <c r="Q60" s="42"/>
      <c r="R60" s="43"/>
      <c r="S60" s="42"/>
      <c r="T60" s="42"/>
      <c r="U60" s="26"/>
    </row>
    <row r="61" spans="1:21" x14ac:dyDescent="0.2">
      <c r="A61" s="44"/>
      <c r="B61" s="29"/>
      <c r="C61" s="30"/>
      <c r="D61" s="102"/>
      <c r="E61" s="40"/>
      <c r="F61" s="32"/>
      <c r="G61" s="32"/>
      <c r="H61" s="32"/>
      <c r="I61" s="41"/>
      <c r="J61" s="32"/>
      <c r="K61" s="32"/>
      <c r="L61" s="34"/>
      <c r="M61" s="42"/>
      <c r="N61" s="43"/>
      <c r="O61" s="42"/>
      <c r="P61" s="43"/>
      <c r="Q61" s="42"/>
      <c r="R61" s="43"/>
      <c r="S61" s="42"/>
      <c r="T61" s="42"/>
      <c r="U61" s="26"/>
    </row>
    <row r="62" spans="1:21" x14ac:dyDescent="0.2">
      <c r="A62" s="44"/>
      <c r="B62" s="29"/>
      <c r="C62" s="30"/>
      <c r="D62" s="102"/>
      <c r="E62" s="40"/>
      <c r="F62" s="32"/>
      <c r="G62" s="32"/>
      <c r="H62" s="32"/>
      <c r="I62" s="41"/>
      <c r="J62" s="32"/>
      <c r="K62" s="32"/>
      <c r="L62" s="34"/>
      <c r="M62" s="42"/>
      <c r="N62" s="43"/>
      <c r="O62" s="42"/>
      <c r="P62" s="43"/>
      <c r="Q62" s="42"/>
      <c r="R62" s="43"/>
      <c r="S62" s="42"/>
      <c r="T62" s="42"/>
      <c r="U62" s="26"/>
    </row>
    <row r="63" spans="1:21" x14ac:dyDescent="0.2">
      <c r="A63" s="44"/>
      <c r="B63" s="29"/>
      <c r="C63" s="30"/>
      <c r="D63" s="102"/>
      <c r="E63" s="40"/>
      <c r="F63" s="32"/>
      <c r="G63" s="32"/>
      <c r="H63" s="32"/>
      <c r="I63" s="41"/>
      <c r="J63" s="32"/>
      <c r="K63" s="32"/>
      <c r="L63" s="34"/>
      <c r="M63" s="42"/>
      <c r="N63" s="43"/>
      <c r="O63" s="42"/>
      <c r="P63" s="43"/>
      <c r="Q63" s="42"/>
      <c r="R63" s="43"/>
      <c r="S63" s="42"/>
      <c r="T63" s="42"/>
      <c r="U63" s="26"/>
    </row>
    <row r="64" spans="1:21" x14ac:dyDescent="0.2">
      <c r="A64" s="44"/>
      <c r="B64" s="29"/>
      <c r="C64" s="30"/>
      <c r="D64" s="102"/>
      <c r="E64" s="40"/>
      <c r="F64" s="32"/>
      <c r="G64" s="32"/>
      <c r="H64" s="32"/>
      <c r="I64" s="41"/>
      <c r="J64" s="32"/>
      <c r="K64" s="32"/>
      <c r="L64" s="34"/>
      <c r="M64" s="42"/>
      <c r="N64" s="43"/>
      <c r="O64" s="42"/>
      <c r="P64" s="43"/>
      <c r="Q64" s="42"/>
      <c r="R64" s="43"/>
      <c r="S64" s="42"/>
      <c r="T64" s="42"/>
      <c r="U64" s="26"/>
    </row>
    <row r="65" spans="1:21" x14ac:dyDescent="0.2">
      <c r="A65" s="44"/>
      <c r="B65" s="29"/>
      <c r="C65" s="30"/>
      <c r="D65" s="102"/>
      <c r="E65" s="40"/>
      <c r="F65" s="51"/>
      <c r="G65" s="51"/>
      <c r="H65" s="51"/>
      <c r="I65" s="41"/>
      <c r="J65" s="32"/>
      <c r="K65" s="32"/>
      <c r="L65" s="52"/>
      <c r="M65" s="42"/>
      <c r="N65" s="43"/>
      <c r="O65" s="42"/>
      <c r="P65" s="43"/>
      <c r="Q65" s="42"/>
      <c r="R65" s="43"/>
      <c r="S65" s="42"/>
      <c r="T65" s="42"/>
      <c r="U65" s="26"/>
    </row>
    <row r="66" spans="1:21" x14ac:dyDescent="0.2">
      <c r="A66" s="44"/>
      <c r="B66" s="29"/>
      <c r="C66" s="30"/>
      <c r="D66" s="102"/>
      <c r="E66" s="40"/>
      <c r="F66" s="51"/>
      <c r="G66" s="51"/>
      <c r="H66" s="51"/>
      <c r="I66" s="41"/>
      <c r="J66" s="32"/>
      <c r="K66" s="32"/>
      <c r="L66" s="52"/>
      <c r="M66" s="42"/>
      <c r="N66" s="43"/>
      <c r="O66" s="42"/>
      <c r="P66" s="43"/>
      <c r="Q66" s="42"/>
      <c r="R66" s="43"/>
      <c r="S66" s="42"/>
      <c r="T66" s="42"/>
      <c r="U66" s="26"/>
    </row>
    <row r="67" spans="1:21" x14ac:dyDescent="0.2">
      <c r="A67" s="44"/>
      <c r="B67" s="29"/>
      <c r="C67" s="30"/>
      <c r="D67" s="102"/>
      <c r="E67" s="40"/>
      <c r="F67" s="51"/>
      <c r="G67" s="51"/>
      <c r="H67" s="51"/>
      <c r="I67" s="41"/>
      <c r="J67" s="32"/>
      <c r="K67" s="32"/>
      <c r="L67" s="52"/>
      <c r="M67" s="42"/>
      <c r="N67" s="43"/>
      <c r="O67" s="42"/>
      <c r="P67" s="43"/>
      <c r="Q67" s="42"/>
      <c r="R67" s="43"/>
      <c r="S67" s="42"/>
      <c r="T67" s="42"/>
      <c r="U67" s="26"/>
    </row>
    <row r="68" spans="1:21" x14ac:dyDescent="0.2">
      <c r="A68" s="44"/>
      <c r="B68" s="29"/>
      <c r="C68" s="30"/>
      <c r="D68" s="102"/>
      <c r="E68" s="40"/>
      <c r="F68" s="51"/>
      <c r="G68" s="51"/>
      <c r="H68" s="51"/>
      <c r="I68" s="41"/>
      <c r="J68" s="32"/>
      <c r="K68" s="32"/>
      <c r="L68" s="52"/>
      <c r="M68" s="42"/>
      <c r="N68" s="43"/>
      <c r="O68" s="42"/>
      <c r="P68" s="43"/>
      <c r="Q68" s="42"/>
      <c r="R68" s="43"/>
      <c r="S68" s="42"/>
      <c r="T68" s="42"/>
      <c r="U68" s="26"/>
    </row>
    <row r="69" spans="1:21" x14ac:dyDescent="0.2">
      <c r="A69" s="53"/>
    </row>
  </sheetData>
  <mergeCells count="9">
    <mergeCell ref="B2:E3"/>
    <mergeCell ref="N8:S8"/>
    <mergeCell ref="A5:D5"/>
    <mergeCell ref="A6:D6"/>
    <mergeCell ref="A7:C7"/>
    <mergeCell ref="A8:B8"/>
    <mergeCell ref="D8:E8"/>
    <mergeCell ref="F8:I8"/>
    <mergeCell ref="J8:M8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a629c15bae4e91aa6c7e8cbbdfc8b6 xmlns="1beaa448-81cf-483d-9546-6237366576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Kirurgiske produkter</TermName>
          <TermId xmlns="http://schemas.microsoft.com/office/infopath/2007/PartnerControls">c3112373-0df3-42bd-a2af-ba37924276ef</TermId>
        </TermInfo>
      </Terms>
    </lda629c15bae4e91aa6c7e8cbbdfc8b6>
    <cd34d7d8f9d8445ca63dd03b5376680a xmlns="1beaa448-81cf-483d-9546-6237366576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Avd 1 - Divisjon NT</TermName>
          <TermId xmlns="http://schemas.microsoft.com/office/infopath/2007/PartnerControls">ed57acd9-fada-46f9-a528-add0d63e1e92</TermId>
        </TermInfo>
      </Terms>
    </cd34d7d8f9d8445ca63dd03b5376680a>
    <c706b671796746379fc435e5ab8acaf9 xmlns="1beaa448-81cf-483d-9546-6237366576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 Arbeid</TermName>
          <TermId xmlns="http://schemas.microsoft.com/office/infopath/2007/PartnerControls">34345c51-8802-4013-84be-74902cea0210</TermId>
        </TermInfo>
      </Terms>
    </c706b671796746379fc435e5ab8acaf9>
    <SHIPersonalInformation xmlns="1beaa448-81cf-483d-9546-6237366576fe">false</SHIPersonalInformation>
    <TaxCatchAll xmlns="1beaa448-81cf-483d-9546-6237366576fe">
      <Value>6</Value>
      <Value>5</Value>
      <Value>4</Value>
      <Value>3</Value>
      <Value>2</Value>
      <Value>1</Value>
    </TaxCatchAll>
    <eddf1c2c1da842e2bc8d48adb607c365 xmlns="1beaa448-81cf-483d-9546-6237366576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Anskaffelse</TermName>
          <TermId xmlns="http://schemas.microsoft.com/office/infopath/2007/PartnerControls">af0aa0d4-5274-4653-947d-4099233bd700</TermId>
        </TermInfo>
      </Terms>
    </eddf1c2c1da842e2bc8d48adb607c365>
    <f692c5fbbf584dd1b4cdb2fc07ec6741 xmlns="1beaa448-81cf-483d-9546-6237366576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Organinternt dokument uten oppfølging</TermName>
          <TermId xmlns="http://schemas.microsoft.com/office/infopath/2007/PartnerControls">251f0743-8c5a-4458-bcda-ed382ad7b787</TermId>
        </TermInfo>
      </Terms>
    </f692c5fbbf584dd1b4cdb2fc07ec6741>
    <mb0d347ee0664214bffb1328b3228b3b xmlns="1beaa448-81cf-483d-9546-6237366576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 Anskaffelse</TermName>
          <TermId xmlns="http://schemas.microsoft.com/office/infopath/2007/PartnerControls">da37d55b-1f82-4174-af9d-d464ff9ce590</TermId>
        </TermInfo>
      </Terms>
    </mb0d347ee0664214bffb1328b3228b3b>
  </documentManagement>
</p:properties>
</file>

<file path=customXml/item2.xml><?xml version="1.0" encoding="utf-8"?>
<?mso-contentType ?>
<SharedContentType xmlns="Microsoft.SharePoint.Taxonomy.ContentTypeSync" SourceId="a64a8461-4d9a-4b5d-93bd-86a5dfa08d83" ContentTypeId="0x01010083DE3F614A9F7E45B7244B4AF84C313B01" PreviousValue="false" LastSyncTimeStamp="2022-09-13T13:07:51.54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-Virksomhet" ma:contentTypeID="0x01010083DE3F614A9F7E45B7244B4AF84C313B010089CC3DA6255AC64C8C2E35F3A37EC8E0" ma:contentTypeVersion="4" ma:contentTypeDescription="" ma:contentTypeScope="" ma:versionID="1db63bc88620983312228e2537222738">
  <xsd:schema xmlns:xsd="http://www.w3.org/2001/XMLSchema" xmlns:xs="http://www.w3.org/2001/XMLSchema" xmlns:p="http://schemas.microsoft.com/office/2006/metadata/properties" xmlns:ns2="1beaa448-81cf-483d-9546-6237366576fe" targetNamespace="http://schemas.microsoft.com/office/2006/metadata/properties" ma:root="true" ma:fieldsID="7b11b4878ba8669fdd7543aed18f0fb3" ns2:_="">
    <xsd:import namespace="1beaa448-81cf-483d-9546-6237366576fe"/>
    <xsd:element name="properties">
      <xsd:complexType>
        <xsd:sequence>
          <xsd:element name="documentManagement">
            <xsd:complexType>
              <xsd:all>
                <xsd:element ref="ns2:SHIPersonalInformation"/>
                <xsd:element ref="ns2:TaxCatchAll" minOccurs="0"/>
                <xsd:element ref="ns2:TaxCatchAllLabel" minOccurs="0"/>
                <xsd:element ref="ns2:lda629c15bae4e91aa6c7e8cbbdfc8b6" minOccurs="0"/>
                <xsd:element ref="ns2:eddf1c2c1da842e2bc8d48adb607c365" minOccurs="0"/>
                <xsd:element ref="ns2:cd34d7d8f9d8445ca63dd03b5376680a" minOccurs="0"/>
                <xsd:element ref="ns2:f692c5fbbf584dd1b4cdb2fc07ec6741" minOccurs="0"/>
                <xsd:element ref="ns2:mb0d347ee0664214bffb1328b3228b3b" minOccurs="0"/>
                <xsd:element ref="ns2:c706b671796746379fc435e5ab8aca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a448-81cf-483d-9546-6237366576fe" elementFormDefault="qualified">
    <xsd:import namespace="http://schemas.microsoft.com/office/2006/documentManagement/types"/>
    <xsd:import namespace="http://schemas.microsoft.com/office/infopath/2007/PartnerControls"/>
    <xsd:element name="SHIPersonalInformation" ma:index="8" ma:displayName="Personlig informasjon" ma:default="0" ma:description="Personlin informasjon" ma:internalName="SHIPersonalInformation" ma:readOnly="false">
      <xsd:simpleType>
        <xsd:restriction base="dms:Boolean"/>
      </xsd:simpleType>
    </xsd:element>
    <xsd:element name="TaxCatchAll" ma:index="9" nillable="true" ma:displayName="Taxonomy Catch All Column" ma:hidden="true" ma:list="{bce945b3-9ba5-4ff4-a0a4-4535bfc28a8e}" ma:internalName="TaxCatchAll" ma:showField="CatchAllData" ma:web="9b1714e5-8cac-487c-9dee-8d016c05a4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ce945b3-9ba5-4ff4-a0a4-4535bfc28a8e}" ma:internalName="TaxCatchAllLabel" ma:readOnly="true" ma:showField="CatchAllDataLabel" ma:web="9b1714e5-8cac-487c-9dee-8d016c05a4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da629c15bae4e91aa6c7e8cbbdfc8b6" ma:index="12" ma:taxonomy="true" ma:internalName="lda629c15bae4e91aa6c7e8cbbdfc8b6" ma:taxonomyFieldName="SHICategory" ma:displayName="Nasjonal kategori" ma:readOnly="false" ma:fieldId="{5da629c1-5bae-4e91-aa6c-7e8cbbdfc8b6}" ma:sspId="a64a8461-4d9a-4b5d-93bd-86a5dfa08d83" ma:termSetId="f33ad145-2311-4e7c-b4d6-7e0c128524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df1c2c1da842e2bc8d48adb607c365" ma:index="14" ma:taxonomy="true" ma:internalName="eddf1c2c1da842e2bc8d48adb607c365" ma:taxonomyFieldName="SHIBusinessFunction" ma:displayName="Funksjonsområde" ma:readOnly="false" ma:fieldId="{eddf1c2c-1da8-42e2-bc8d-48adb607c365}" ma:sspId="a64a8461-4d9a-4b5d-93bd-86a5dfa08d83" ma:termSetId="c4d1f0c9-91b7-4367-b0d5-61cd668a7e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34d7d8f9d8445ca63dd03b5376680a" ma:index="16" ma:taxonomy="true" ma:internalName="cd34d7d8f9d8445ca63dd03b5376680a" ma:taxonomyFieldName="SHIBusinessUnit" ma:displayName="Virksomhet" ma:readOnly="false" ma:fieldId="{cd34d7d8-f9d8-445c-a63d-d03b5376680a}" ma:sspId="a64a8461-4d9a-4b5d-93bd-86a5dfa08d83" ma:termSetId="2a9f6c55-ab6f-4565-82fd-024a3e32e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92c5fbbf584dd1b4cdb2fc07ec6741" ma:index="18" ma:taxonomy="true" ma:internalName="f692c5fbbf584dd1b4cdb2fc07ec6741" ma:taxonomyFieldName="SHIJournalType" ma:displayName="Journal type" ma:readOnly="false" ma:fieldId="{f692c5fb-bf58-4dd1-b4cd-b2fc07ec6741}" ma:sspId="a64a8461-4d9a-4b5d-93bd-86a5dfa08d83" ma:termSetId="13ad67d4-550c-40ee-889f-7f0faf0168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d347ee0664214bffb1328b3228b3b" ma:index="20" ma:taxonomy="true" ma:internalName="mb0d347ee0664214bffb1328b3228b3b" ma:taxonomyFieldName="SHIArchiveKey" ma:displayName="Arkivnøkkel" ma:readOnly="false" ma:fieldId="{6b0d347e-e066-4214-bffb-1328b3228b3b}" ma:sspId="a64a8461-4d9a-4b5d-93bd-86a5dfa08d83" ma:termSetId="555acf64-63b3-4647-ab35-9df431e92e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706b671796746379fc435e5ab8acaf9" ma:index="22" ma:taxonomy="true" ma:internalName="c706b671796746379fc435e5ab8acaf9" ma:taxonomyFieldName="SHIStatus" ma:displayName="Arkiv Status" ma:readOnly="false" ma:fieldId="{c706b671-7967-4637-9fc4-35e5ab8acaf9}" ma:sspId="a64a8461-4d9a-4b5d-93bd-86a5dfa08d83" ma:termSetId="feb584b6-942d-49a6-99c2-a50b93abe89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B473C-89BB-4D46-A51C-96DBA3EA2530}">
  <ds:schemaRefs>
    <ds:schemaRef ds:uri="http://schemas.microsoft.com/office/2006/documentManagement/types"/>
    <ds:schemaRef ds:uri="http://www.w3.org/XML/1998/namespace"/>
    <ds:schemaRef ds:uri="http://purl.org/dc/dcmitype/"/>
    <ds:schemaRef ds:uri="1beaa448-81cf-483d-9546-6237366576f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51DAF4-D994-4A48-BCCD-7417D618408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D2ACDAE-D627-4AF9-A531-10E2BDB38E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35F10B-71D6-48FC-97DD-D233E06D1C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Instruks for utfylling</vt:lpstr>
      <vt:lpstr>Prisskjema - Cochleaimplantater</vt:lpstr>
      <vt:lpstr>Konfig - Ørehenger-prosessors.</vt:lpstr>
      <vt:lpstr>Konfig - Single unit pross.</vt:lpstr>
      <vt:lpstr>Instruks for utfylling avtale</vt:lpstr>
      <vt:lpstr>Ved avtaleinngåelse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Agla</dc:creator>
  <cp:keywords/>
  <dc:description/>
  <cp:lastModifiedBy>Tony Tausvik</cp:lastModifiedBy>
  <cp:revision/>
  <dcterms:created xsi:type="dcterms:W3CDTF">2014-11-30T14:15:42Z</dcterms:created>
  <dcterms:modified xsi:type="dcterms:W3CDTF">2023-01-17T11:22:41Z</dcterms:modified>
  <cp:category/>
  <cp:contentStatus>Publisert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0x01010083DE3F614A9F7E45B7244B4AF84C313B010089CC3DA6255AC64C8C2E35F3A37EC8E0</vt:lpwstr>
  </property>
  <property fmtid="{D5CDD505-2E9C-101B-9397-08002B2CF9AE}" pid="3" name="Order">
    <vt:r8>102700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SHICategory">
    <vt:lpwstr>2;#Kirurgiske produkter|c3112373-0df3-42bd-a2af-ba37924276ef</vt:lpwstr>
  </property>
  <property fmtid="{D5CDD505-2E9C-101B-9397-08002B2CF9AE}" pid="9" name="SHIJournalType">
    <vt:lpwstr>5;#Organinternt dokument uten oppfølging|251f0743-8c5a-4458-bcda-ed382ad7b787</vt:lpwstr>
  </property>
  <property fmtid="{D5CDD505-2E9C-101B-9397-08002B2CF9AE}" pid="10" name="SHIBusinessUnit">
    <vt:lpwstr>4;#Avd 1 - Divisjon NT|ed57acd9-fada-46f9-a528-add0d63e1e92</vt:lpwstr>
  </property>
  <property fmtid="{D5CDD505-2E9C-101B-9397-08002B2CF9AE}" pid="11" name="SHIStatus">
    <vt:lpwstr>1;#I Arbeid|34345c51-8802-4013-84be-74902cea0210</vt:lpwstr>
  </property>
  <property fmtid="{D5CDD505-2E9C-101B-9397-08002B2CF9AE}" pid="12" name="SHIArchiveKey">
    <vt:lpwstr>6;#2.2 Anskaffelse|da37d55b-1f82-4174-af9d-d464ff9ce590</vt:lpwstr>
  </property>
  <property fmtid="{D5CDD505-2E9C-101B-9397-08002B2CF9AE}" pid="13" name="SHIBusinessFunction">
    <vt:lpwstr>3;#Anskaffelse|af0aa0d4-5274-4653-947d-4099233bd700</vt:lpwstr>
  </property>
</Properties>
</file>