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I OD\00 Anskaffelser\MTU Service\Utlysning\"/>
    </mc:Choice>
  </mc:AlternateContent>
  <xr:revisionPtr revIDLastSave="0" documentId="13_ncr:1_{CA631BAF-2032-4B31-BED6-45CB5D186B73}" xr6:coauthVersionLast="47" xr6:coauthVersionMax="47" xr10:uidLastSave="{00000000-0000-0000-0000-000000000000}"/>
  <bookViews>
    <workbookView xWindow="-110" yWindow="-110" windowWidth="38620" windowHeight="21820" xr2:uid="{00000000-000D-0000-FFFF-FFFF00000000}"/>
  </bookViews>
  <sheets>
    <sheet name="Forside" sheetId="1" r:id="rId1"/>
    <sheet name="Prosjektinfo" sheetId="2" r:id="rId2"/>
    <sheet name="Tjenester" sheetId="3" r:id="rId3"/>
    <sheet name="Service" sheetId="8" state="hidden" r:id="rId4"/>
    <sheet name="Øvrig" sheetId="13" state="hidden" r:id="rId5"/>
    <sheet name="Utstyr" sheetId="14" r:id="rId6"/>
    <sheet name="Totalt" sheetId="10" r:id="rId7"/>
    <sheet name="Kommentarer" sheetId="11" r:id="rId8"/>
  </sheets>
  <definedNames>
    <definedName name="Bestatt" localSheetId="4">#REF!:INDEX(#REF!,SUMPRODUCT(--(#REF!&lt;&gt;"")))</definedName>
    <definedName name="Bestatt">#REF!:INDEX(#REF!,SUMPRODUCT(--(#REF!&lt;&gt;"")))</definedName>
    <definedName name="Gruppe" localSheetId="4">#REF!:INDEX(#REF!,SUMPRODUCT(--(#REF!&lt;&gt;"")))</definedName>
    <definedName name="Gruppe">#REF!:INDEX(#REF!,SUMPRODUCT(--(#REF!&lt;&gt;"")))</definedName>
    <definedName name="HF" localSheetId="4">#REF!:INDEX(#REF!,SUMPRODUCT(--(#REF!&lt;&gt;"")))</definedName>
    <definedName name="HF">#REF!:INDEX(#REF!,SUMPRODUCT(--(#REF!&lt;&gt;"")))</definedName>
    <definedName name="JaNei" localSheetId="4">#REF!</definedName>
    <definedName name="JaNei">#REF!</definedName>
    <definedName name="Krav" localSheetId="4">#REF!:INDEX(#REF!,SUMPRODUCT(--(#REF!&lt;&gt;"")))</definedName>
    <definedName name="Krav">#REF!:INDEX(#REF!,SUMPRODUCT(--(#REF!&lt;&gt;"")))</definedName>
    <definedName name="Lev" localSheetId="4">#REF!:INDEX(#REF!,SUMPRODUCT(--(#REF!&lt;&gt;"")))</definedName>
    <definedName name="Lev">#REF!:INDEX(#REF!,SUMPRODUCT(--(#REF!&lt;&gt;"")))</definedName>
    <definedName name="Metode" localSheetId="4">#REF!:INDEX(#REF!,SUMPRODUCT(--(#REF!&lt;&gt;"")))</definedName>
    <definedName name="Metode">#REF!:INDEX(#REF!,SUMPRODUCT(--(#REF!&lt;&gt;"")))</definedName>
    <definedName name="PL" localSheetId="4">#REF!:INDEX(#REF!,SUMPRODUCT(--(#REF!&lt;&gt;"")))</definedName>
    <definedName name="PL">#REF!:INDEX(#REF!,SUMPRODUCT(--(#REF!&lt;&gt;"")))</definedName>
    <definedName name="Score" localSheetId="4">#REF!:INDEX(#REF!,SUMPRODUCT(--(#REF!&lt;&gt;"")))</definedName>
    <definedName name="Score">#REF!:INDEX(#REF!,SUMPRODUCT(--(#REF!&lt;&gt;"")))</definedName>
    <definedName name="Undergruppe" localSheetId="4">#REF!:INDEX(#REF!,SUMPRODUCT(--(#REF!&lt;&gt;"")))</definedName>
    <definedName name="Undergruppe">#REF!:INDEX(#REF!,SUMPRODUCT(--(#REF!&lt;&gt;"")))</definedName>
    <definedName name="Vekting" localSheetId="4">#REF!:INDEX(#REF!,SUMPRODUCT(--(#REF!&lt;&gt;"")))</definedName>
    <definedName name="Vekting">#REF!:INDEX(#REF!,SUMPRODUCT(--(#REF!&lt;&gt;"")))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0" l="1"/>
  <c r="H24" i="8"/>
  <c r="H23" i="8"/>
  <c r="H22" i="8"/>
  <c r="H21" i="8"/>
  <c r="H20" i="8"/>
  <c r="F25" i="8" l="1"/>
  <c r="I20" i="8"/>
  <c r="I24" i="8"/>
  <c r="I23" i="8"/>
  <c r="I22" i="8"/>
  <c r="I21" i="8"/>
  <c r="I25" i="8" l="1"/>
  <c r="E8" i="10" s="1"/>
  <c r="H21" i="3" l="1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20" i="3"/>
  <c r="H8" i="3"/>
  <c r="H9" i="3"/>
  <c r="H10" i="3"/>
  <c r="H11" i="3"/>
  <c r="H12" i="3"/>
  <c r="H13" i="3"/>
  <c r="H14" i="3"/>
  <c r="H15" i="3"/>
  <c r="H16" i="3"/>
  <c r="H17" i="3"/>
  <c r="H7" i="3"/>
  <c r="H38" i="3" l="1"/>
  <c r="H18" i="3"/>
  <c r="E7" i="10" s="1"/>
  <c r="F7" i="10" s="1"/>
  <c r="F9" i="10" l="1"/>
</calcChain>
</file>

<file path=xl/sharedStrings.xml><?xml version="1.0" encoding="utf-8"?>
<sst xmlns="http://schemas.openxmlformats.org/spreadsheetml/2006/main" count="119" uniqueCount="98">
  <si>
    <t>Dato:</t>
  </si>
  <si>
    <t>Arkivkode:</t>
  </si>
  <si>
    <t>Ansvarlig:</t>
  </si>
  <si>
    <t>Kunde:</t>
  </si>
  <si>
    <t>Pris</t>
  </si>
  <si>
    <t>Opsjoner</t>
  </si>
  <si>
    <t>Antall</t>
  </si>
  <si>
    <t>Totalpris</t>
  </si>
  <si>
    <t>Sum</t>
  </si>
  <si>
    <t>Vekting</t>
  </si>
  <si>
    <t>Servicenivå</t>
  </si>
  <si>
    <t>Sammendrag av priser i tilbudet</t>
  </si>
  <si>
    <t>Prisgruppe</t>
  </si>
  <si>
    <t>Kommentarer til opsjoner varer</t>
  </si>
  <si>
    <t>Kommentarer til forbruk</t>
  </si>
  <si>
    <t>Kommentarer til prisene</t>
  </si>
  <si>
    <t>Kommentarer til service</t>
  </si>
  <si>
    <t>Priser for serviceopsjoner pr. år</t>
  </si>
  <si>
    <t>År</t>
  </si>
  <si>
    <t>Servicenivå 1</t>
  </si>
  <si>
    <t>Servicenivå 2</t>
  </si>
  <si>
    <t>Servicenivå 3</t>
  </si>
  <si>
    <t>Servicenivå 4</t>
  </si>
  <si>
    <t>Timepris</t>
  </si>
  <si>
    <t>Garanti</t>
  </si>
  <si>
    <t>Timer pr. år</t>
  </si>
  <si>
    <t>Leverandør:</t>
  </si>
  <si>
    <r>
      <rPr>
        <b/>
        <sz val="11"/>
        <color theme="1"/>
        <rFont val="Calibri"/>
        <family val="2"/>
        <scheme val="minor"/>
      </rPr>
      <t xml:space="preserve">Opsjoner: </t>
    </r>
    <r>
      <rPr>
        <sz val="11"/>
        <color theme="1"/>
        <rFont val="Calibri"/>
        <family val="2"/>
        <scheme val="minor"/>
      </rPr>
      <t xml:space="preserve">Her skal </t>
    </r>
    <r>
      <rPr>
        <b/>
        <u/>
        <sz val="11"/>
        <color theme="1"/>
        <rFont val="Calibri"/>
        <family val="2"/>
        <scheme val="minor"/>
      </rPr>
      <t>kun</t>
    </r>
    <r>
      <rPr>
        <sz val="11"/>
        <color theme="1"/>
        <rFont val="Calibri"/>
        <family val="2"/>
        <scheme val="minor"/>
      </rPr>
      <t xml:space="preserve"> opsjoner som er forespurt prises.</t>
    </r>
  </si>
  <si>
    <t>Service:</t>
  </si>
  <si>
    <r>
      <rPr>
        <b/>
        <sz val="11"/>
        <color theme="1"/>
        <rFont val="Calibri"/>
        <family val="2"/>
        <scheme val="minor"/>
      </rPr>
      <t xml:space="preserve">Nivåer: </t>
    </r>
    <r>
      <rPr>
        <sz val="11"/>
        <color theme="1"/>
        <rFont val="Calibri"/>
        <family val="2"/>
        <scheme val="minor"/>
      </rPr>
      <t>Forespurte nivåer skal prises</t>
    </r>
  </si>
  <si>
    <r>
      <rPr>
        <b/>
        <sz val="11"/>
        <color theme="1"/>
        <rFont val="Calibri"/>
        <family val="2"/>
        <scheme val="minor"/>
      </rPr>
      <t xml:space="preserve">Timepris: </t>
    </r>
    <r>
      <rPr>
        <sz val="11"/>
        <color theme="1"/>
        <rFont val="Calibri"/>
        <family val="2"/>
        <scheme val="minor"/>
      </rPr>
      <t xml:space="preserve">For nivå 0 skal én timepris oppgis. Den inneholder </t>
    </r>
    <r>
      <rPr>
        <b/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utgifter, inkludert kjøring osv.</t>
    </r>
  </si>
  <si>
    <r>
      <rPr>
        <b/>
        <sz val="11"/>
        <color theme="1"/>
        <rFont val="Calibri"/>
        <family val="2"/>
        <scheme val="minor"/>
      </rPr>
      <t>Garanti:</t>
    </r>
    <r>
      <rPr>
        <sz val="11"/>
        <color theme="1"/>
        <rFont val="Calibri"/>
        <family val="2"/>
        <scheme val="minor"/>
      </rPr>
      <t xml:space="preserve"> Garantitiden trekkes fra totalprisen ved at årene med garanti står som 0.</t>
    </r>
  </si>
  <si>
    <t>Total:</t>
  </si>
  <si>
    <t>Her står totalprisen på tilbudet, denne blir brukt som evalueringskriterie.</t>
  </si>
  <si>
    <t>Kommentarer:</t>
  </si>
  <si>
    <t>Her kan dere skrive inn kommentarer på den repsektive linja i prisskjemaene.</t>
  </si>
  <si>
    <t>Artikkel</t>
  </si>
  <si>
    <t>Øvrig</t>
  </si>
  <si>
    <t>Priser for øvrige produkter</t>
  </si>
  <si>
    <t>Bilag 01 - Prisskjema for anskaffelsen av</t>
  </si>
  <si>
    <t>HBS</t>
  </si>
  <si>
    <t>Vestre Viken HF</t>
  </si>
  <si>
    <t>Tjenester</t>
  </si>
  <si>
    <t>Tjeneste</t>
  </si>
  <si>
    <t>Priser for tjenester med tilhørende opsjoner</t>
  </si>
  <si>
    <t>Tjenester:</t>
  </si>
  <si>
    <r>
      <rPr>
        <b/>
        <sz val="11"/>
        <color theme="1"/>
        <rFont val="Calibri"/>
        <family val="2"/>
        <scheme val="minor"/>
      </rPr>
      <t xml:space="preserve">Tjenester: </t>
    </r>
    <r>
      <rPr>
        <sz val="11"/>
        <color theme="1"/>
        <rFont val="Calibri"/>
        <family val="2"/>
        <scheme val="minor"/>
      </rPr>
      <t xml:space="preserve">Her skal </t>
    </r>
    <r>
      <rPr>
        <b/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tjenester som er brukt for å tilfredstille kravene i kravskjemaet prises.</t>
    </r>
  </si>
  <si>
    <t>Her kan øvrige tjenester prises, disse blir ikke med i evalueringen, men prisene er bindende.</t>
  </si>
  <si>
    <t>Antall oppgitt er et estimat per år.</t>
  </si>
  <si>
    <t>22.11.2022</t>
  </si>
  <si>
    <t>2022/1618</t>
  </si>
  <si>
    <t>Kommentarer til Tjenester</t>
  </si>
  <si>
    <t>Medisinteknisk service til Vestre Viken HF</t>
  </si>
  <si>
    <t>Timepris service og vedlikehold</t>
  </si>
  <si>
    <t>Kjøring pr. km</t>
  </si>
  <si>
    <t>Eventuelle faste tillegg pr. enhet</t>
  </si>
  <si>
    <t>Oversikt over utstyr det forventes service og vedlikehold på</t>
  </si>
  <si>
    <t>Alaris sprøytepumpe</t>
  </si>
  <si>
    <t>Hostemaskin - CoughAssist E70 Rep.</t>
  </si>
  <si>
    <t>IBPC - CADD-Legacy PCA</t>
  </si>
  <si>
    <t>IBPC - CADD-Legacy PCA - REP_LEC 1310</t>
  </si>
  <si>
    <t>IBPC - Forstøverapparat kompressor</t>
  </si>
  <si>
    <t>Produkter</t>
  </si>
  <si>
    <t>Utstyr</t>
  </si>
  <si>
    <t>InogenOne G3 Rep.</t>
  </si>
  <si>
    <t>InogenOne G4 Rep.</t>
  </si>
  <si>
    <t>Pulsoksymeter Stasjonært</t>
  </si>
  <si>
    <t>Pulsoksymeter Stasjonært - Rep.</t>
  </si>
  <si>
    <t>Pulsoksymeter transportabelt</t>
  </si>
  <si>
    <t>Pulsoksymeter transportabelt - Rep.</t>
  </si>
  <si>
    <t>TENS</t>
  </si>
  <si>
    <t>TENS - Rep.</t>
  </si>
  <si>
    <t xml:space="preserve">Aeroneb GO / Aerogen Pro-X </t>
  </si>
  <si>
    <t>Aeroneb GO / Aerogen Pro-X  og Rep.</t>
  </si>
  <si>
    <t xml:space="preserve">F&amp;P AIRVO2 </t>
  </si>
  <si>
    <t xml:space="preserve">F&amp;P MR850 / VHB20 </t>
  </si>
  <si>
    <t xml:space="preserve">Hostemaskin - Breas Clearway2 - </t>
  </si>
  <si>
    <t xml:space="preserve">Hostemaskin - CoughAssist E70 </t>
  </si>
  <si>
    <t xml:space="preserve">InogenOne G3 </t>
  </si>
  <si>
    <t xml:space="preserve">InogenOne G4 </t>
  </si>
  <si>
    <t xml:space="preserve">InogenOne G5 </t>
  </si>
  <si>
    <t xml:space="preserve">Respironics SimplyGo </t>
  </si>
  <si>
    <t>Respironics SimplyGo _Rep.</t>
  </si>
  <si>
    <t>B.Braun SPACE Infusomat</t>
  </si>
  <si>
    <t>B.Braun SPACE Perfusor</t>
  </si>
  <si>
    <t>CPAP_ResMed_AirSense10</t>
  </si>
  <si>
    <t>CRONO Super PID_S-PID 50</t>
  </si>
  <si>
    <t>Infusjonsstativ</t>
  </si>
  <si>
    <t>Kompresjonsterapiapparat</t>
  </si>
  <si>
    <t>Kompresjonsterapiapparat - Rep.</t>
  </si>
  <si>
    <t>Medisinske sug</t>
  </si>
  <si>
    <t>Medisinske sug_REPARASJON</t>
  </si>
  <si>
    <t>O2 konsentrator_Stasjonær</t>
  </si>
  <si>
    <t>O2 konsentrator_Stasjonær_Rep.</t>
  </si>
  <si>
    <t xml:space="preserve"> PAP_ResMed_Lumis 100/150</t>
  </si>
  <si>
    <t>Oversikt over utstyr det forventes service på, det kan komme endringer. Det ønskes fastpris for service på produktene som opsjon.</t>
  </si>
  <si>
    <t>Opsjoner på fastpris for service på produkter. Oppgi priser under fanen Utstyr.</t>
  </si>
  <si>
    <t>Fastpris for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</si>
</sst>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–0;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81A9E1"/>
      <name val="Calibri"/>
      <family val="2"/>
      <scheme val="minor"/>
    </font>
    <font>
      <b/>
      <sz val="11"/>
      <color rgb="FF81A9E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A9E1"/>
        <bgColor indexed="64"/>
      </patternFill>
    </fill>
    <fill>
      <patternFill patternType="solid">
        <fgColor rgb="FF003283"/>
        <bgColor indexed="64"/>
      </patternFill>
    </fill>
    <fill>
      <patternFill patternType="solid">
        <fgColor rgb="FF9AA2AB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Protection="1">
      <protection locked="0"/>
    </xf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4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5" fillId="2" borderId="3" xfId="0" applyFont="1" applyFill="1" applyBorder="1"/>
    <xf numFmtId="0" fontId="1" fillId="2" borderId="9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0" fillId="2" borderId="33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5" borderId="2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/>
    </xf>
    <xf numFmtId="164" fontId="8" fillId="5" borderId="29" xfId="0" applyNumberFormat="1" applyFont="1" applyFill="1" applyBorder="1" applyAlignment="1">
      <alignment horizontal="center"/>
    </xf>
    <xf numFmtId="164" fontId="8" fillId="5" borderId="32" xfId="0" applyNumberFormat="1" applyFont="1" applyFill="1" applyBorder="1" applyAlignment="1">
      <alignment horizontal="center"/>
    </xf>
    <xf numFmtId="164" fontId="8" fillId="5" borderId="38" xfId="0" applyNumberFormat="1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8" fillId="5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2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0" borderId="32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3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</xf>
    <xf numFmtId="0" fontId="7" fillId="3" borderId="41" xfId="0" applyFont="1" applyFill="1" applyBorder="1" applyAlignment="1" applyProtection="1">
      <alignment horizontal="center"/>
    </xf>
    <xf numFmtId="0" fontId="7" fillId="3" borderId="23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/>
    </xf>
    <xf numFmtId="164" fontId="8" fillId="5" borderId="26" xfId="0" applyNumberFormat="1" applyFont="1" applyFill="1" applyBorder="1" applyAlignment="1" applyProtection="1">
      <alignment horizontal="center"/>
    </xf>
    <xf numFmtId="9" fontId="0" fillId="5" borderId="17" xfId="1" applyFont="1" applyFill="1" applyBorder="1" applyAlignment="1" applyProtection="1">
      <alignment horizontal="center"/>
    </xf>
    <xf numFmtId="9" fontId="0" fillId="5" borderId="28" xfId="1" applyFont="1" applyFill="1" applyBorder="1" applyAlignment="1" applyProtection="1">
      <alignment horizontal="center"/>
    </xf>
    <xf numFmtId="164" fontId="8" fillId="5" borderId="29" xfId="0" applyNumberFormat="1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9" xfId="0" applyFill="1" applyBorder="1" applyProtection="1"/>
    <xf numFmtId="0" fontId="0" fillId="0" borderId="0" xfId="0" applyAlignment="1" applyProtection="1">
      <alignment horizontal="center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17" xfId="1" applyNumberFormat="1" applyFont="1" applyFill="1" applyBorder="1" applyAlignment="1" applyProtection="1">
      <alignment horizontal="center"/>
      <protection locked="0"/>
    </xf>
    <xf numFmtId="164" fontId="8" fillId="5" borderId="17" xfId="1" applyNumberFormat="1" applyFont="1" applyFill="1" applyBorder="1" applyAlignment="1" applyProtection="1">
      <alignment horizontal="center"/>
    </xf>
    <xf numFmtId="164" fontId="8" fillId="5" borderId="28" xfId="1" applyNumberFormat="1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" fillId="3" borderId="22" xfId="0" applyFont="1" applyFill="1" applyBorder="1" applyProtection="1"/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8" fillId="5" borderId="25" xfId="0" applyFont="1" applyFill="1" applyBorder="1" applyProtection="1"/>
    <xf numFmtId="164" fontId="8" fillId="5" borderId="17" xfId="0" applyNumberFormat="1" applyFont="1" applyFill="1" applyBorder="1" applyAlignment="1" applyProtection="1">
      <alignment horizontal="center"/>
    </xf>
    <xf numFmtId="0" fontId="7" fillId="5" borderId="27" xfId="0" applyFont="1" applyFill="1" applyBorder="1" applyProtection="1"/>
    <xf numFmtId="164" fontId="8" fillId="5" borderId="28" xfId="0" applyNumberFormat="1" applyFont="1" applyFill="1" applyBorder="1" applyAlignment="1" applyProtection="1">
      <alignment horizontal="center"/>
    </xf>
    <xf numFmtId="9" fontId="7" fillId="5" borderId="46" xfId="1" applyFont="1" applyFill="1" applyBorder="1" applyAlignment="1" applyProtection="1">
      <alignment horizontal="center"/>
    </xf>
    <xf numFmtId="164" fontId="7" fillId="5" borderId="47" xfId="0" applyNumberFormat="1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0" fillId="2" borderId="0" xfId="0" applyFill="1" applyBorder="1" applyProtection="1">
      <protection locked="0"/>
    </xf>
    <xf numFmtId="0" fontId="0" fillId="0" borderId="48" xfId="0" applyBorder="1"/>
    <xf numFmtId="0" fontId="1" fillId="3" borderId="14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7" fillId="2" borderId="17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8" fillId="5" borderId="27" xfId="0" applyFont="1" applyFill="1" applyBorder="1" applyAlignment="1">
      <alignment horizontal="center" vertical="center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5" borderId="26" xfId="0" applyNumberFormat="1" applyFont="1" applyFill="1" applyBorder="1" applyAlignment="1" applyProtection="1">
      <alignment horizontal="center"/>
      <protection locked="0"/>
    </xf>
    <xf numFmtId="9" fontId="0" fillId="5" borderId="17" xfId="1" applyFont="1" applyFill="1" applyBorder="1" applyAlignment="1" applyProtection="1">
      <alignment horizontal="center"/>
      <protection locked="0"/>
    </xf>
    <xf numFmtId="0" fontId="0" fillId="5" borderId="17" xfId="1" applyNumberFormat="1" applyFont="1" applyFill="1" applyBorder="1" applyAlignment="1" applyProtection="1">
      <alignment horizontal="center"/>
      <protection locked="0"/>
    </xf>
    <xf numFmtId="9" fontId="0" fillId="5" borderId="28" xfId="1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</xf>
    <xf numFmtId="14" fontId="1" fillId="2" borderId="0" xfId="0" quotePrefix="1" applyNumberFormat="1" applyFont="1" applyFill="1" applyBorder="1" applyAlignment="1" applyProtection="1">
      <alignment horizontal="left"/>
      <protection locked="0"/>
    </xf>
    <xf numFmtId="0" fontId="7" fillId="4" borderId="21" xfId="0" applyFont="1" applyFill="1" applyBorder="1" applyAlignment="1">
      <alignment horizontal="center"/>
    </xf>
    <xf numFmtId="0" fontId="0" fillId="0" borderId="0" xfId="0"/>
    <xf numFmtId="0" fontId="0" fillId="0" borderId="25" xfId="0" applyBorder="1"/>
    <xf numFmtId="0" fontId="0" fillId="0" borderId="49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7" fillId="3" borderId="24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8" fillId="5" borderId="44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</xf>
    <xf numFmtId="0" fontId="8" fillId="5" borderId="39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45" xfId="0" applyFont="1" applyFill="1" applyBorder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/>
    </xf>
    <xf numFmtId="0" fontId="7" fillId="4" borderId="20" xfId="0" applyFont="1" applyFill="1" applyBorder="1" applyAlignment="1" applyProtection="1">
      <alignment horizontal="center"/>
    </xf>
    <xf numFmtId="0" fontId="7" fillId="4" borderId="21" xfId="0" applyFont="1" applyFill="1" applyBorder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7" fillId="3" borderId="41" xfId="0" applyFont="1" applyFill="1" applyBorder="1" applyAlignment="1" applyProtection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AA2AB"/>
      <color rgb="FF81A9E1"/>
      <color rgb="FF0032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jenester!A1"/><Relationship Id="rId2" Type="http://schemas.openxmlformats.org/officeDocument/2006/relationships/hyperlink" Target="#Prosjektinfo!A1"/><Relationship Id="rId1" Type="http://schemas.openxmlformats.org/officeDocument/2006/relationships/image" Target="../media/image1.png"/><Relationship Id="rId6" Type="http://schemas.openxmlformats.org/officeDocument/2006/relationships/hyperlink" Target="#Kommentarer!A1"/><Relationship Id="rId5" Type="http://schemas.openxmlformats.org/officeDocument/2006/relationships/hyperlink" Target="#Totalt!A1"/><Relationship Id="rId4" Type="http://schemas.openxmlformats.org/officeDocument/2006/relationships/hyperlink" Target="#Forbruk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ommentarer!E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Kommentarer!E7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76241</xdr:rowOff>
    </xdr:from>
    <xdr:to>
      <xdr:col>10</xdr:col>
      <xdr:colOff>259875</xdr:colOff>
      <xdr:row>8</xdr:row>
      <xdr:rowOff>159410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666791"/>
          <a:ext cx="5832000" cy="1035669"/>
        </a:xfrm>
        <a:prstGeom prst="rect">
          <a:avLst/>
        </a:prstGeom>
      </xdr:spPr>
    </xdr:pic>
    <xdr:clientData/>
  </xdr:twoCellAnchor>
  <xdr:twoCellAnchor>
    <xdr:from>
      <xdr:col>12</xdr:col>
      <xdr:colOff>171450</xdr:colOff>
      <xdr:row>1</xdr:row>
      <xdr:rowOff>0</xdr:rowOff>
    </xdr:from>
    <xdr:to>
      <xdr:col>13</xdr:col>
      <xdr:colOff>647700</xdr:colOff>
      <xdr:row>12</xdr:row>
      <xdr:rowOff>247650</xdr:rowOff>
    </xdr:to>
    <xdr:grpSp>
      <xdr:nvGrpSpPr>
        <xdr:cNvPr id="4" name="Gruppe 3">
          <a:extLst>
            <a:ext uri="{FF2B5EF4-FFF2-40B4-BE49-F238E27FC236}">
              <a16:creationId xmlns:a16="http://schemas.microsoft.com/office/drawing/2014/main" id="{6E4C5574-344A-43B9-8D47-2CF0417FFB75}"/>
            </a:ext>
          </a:extLst>
        </xdr:cNvPr>
        <xdr:cNvGrpSpPr/>
      </xdr:nvGrpSpPr>
      <xdr:grpSpPr>
        <a:xfrm>
          <a:off x="7962900" y="190500"/>
          <a:ext cx="1276350" cy="2425700"/>
          <a:chOff x="7600950" y="200025"/>
          <a:chExt cx="1238250" cy="2495550"/>
        </a:xfrm>
      </xdr:grpSpPr>
      <xdr:sp macro="" textlink="">
        <xdr:nvSpPr>
          <xdr:cNvPr id="6" name="TekstSylinder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2BEF246-1C23-4819-A509-0FCBACD4E513}"/>
              </a:ext>
            </a:extLst>
          </xdr:cNvPr>
          <xdr:cNvSpPr txBox="1"/>
        </xdr:nvSpPr>
        <xdr:spPr>
          <a:xfrm>
            <a:off x="7600950" y="200025"/>
            <a:ext cx="1238250" cy="314325"/>
          </a:xfrm>
          <a:prstGeom prst="rect">
            <a:avLst/>
          </a:prstGeom>
          <a:solidFill>
            <a:srgbClr val="9AA2AB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b-NO" sz="1600" b="1">
                <a:solidFill>
                  <a:schemeClr val="bg1"/>
                </a:solidFill>
              </a:rPr>
              <a:t>Info</a:t>
            </a:r>
            <a:endParaRPr lang="nb-NO" sz="1100" b="1">
              <a:solidFill>
                <a:schemeClr val="bg1"/>
              </a:solidFill>
            </a:endParaRPr>
          </a:p>
        </xdr:txBody>
      </xdr:sp>
      <xdr:sp macro="" textlink="">
        <xdr:nvSpPr>
          <xdr:cNvPr id="21" name="TekstSylinder 2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0EED0AE-5753-4237-B114-3C31C6220A80}"/>
              </a:ext>
            </a:extLst>
          </xdr:cNvPr>
          <xdr:cNvSpPr txBox="1"/>
        </xdr:nvSpPr>
        <xdr:spPr>
          <a:xfrm>
            <a:off x="7600950" y="745331"/>
            <a:ext cx="1238250" cy="314325"/>
          </a:xfrm>
          <a:prstGeom prst="rect">
            <a:avLst/>
          </a:prstGeom>
          <a:solidFill>
            <a:srgbClr val="9AA2AB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b-NO" sz="1600" b="1">
                <a:solidFill>
                  <a:schemeClr val="bg1"/>
                </a:solidFill>
              </a:rPr>
              <a:t>Tjenester</a:t>
            </a:r>
            <a:endParaRPr lang="nb-NO" sz="1100" b="1">
              <a:solidFill>
                <a:schemeClr val="bg1"/>
              </a:solidFill>
            </a:endParaRPr>
          </a:p>
        </xdr:txBody>
      </xdr:sp>
      <xdr:sp macro="" textlink="">
        <xdr:nvSpPr>
          <xdr:cNvPr id="22" name="TekstSylinder 2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DFA9C21-786E-4085-91A8-657DC270442D}"/>
              </a:ext>
            </a:extLst>
          </xdr:cNvPr>
          <xdr:cNvSpPr txBox="1"/>
        </xdr:nvSpPr>
        <xdr:spPr>
          <a:xfrm>
            <a:off x="7600950" y="1290637"/>
            <a:ext cx="1238250" cy="314325"/>
          </a:xfrm>
          <a:prstGeom prst="rect">
            <a:avLst/>
          </a:prstGeom>
          <a:solidFill>
            <a:srgbClr val="9AA2AB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b-NO" sz="1600" b="1">
                <a:solidFill>
                  <a:schemeClr val="bg1"/>
                </a:solidFill>
              </a:rPr>
              <a:t>Forbruk</a:t>
            </a:r>
            <a:endParaRPr lang="nb-NO" sz="1100" b="1">
              <a:solidFill>
                <a:schemeClr val="bg1"/>
              </a:solidFill>
            </a:endParaRPr>
          </a:p>
        </xdr:txBody>
      </xdr:sp>
      <xdr:sp macro="" textlink="">
        <xdr:nvSpPr>
          <xdr:cNvPr id="24" name="TekstSylinder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7B10434-7BD7-46AD-A026-43A4DBC25C41}"/>
              </a:ext>
            </a:extLst>
          </xdr:cNvPr>
          <xdr:cNvSpPr txBox="1"/>
        </xdr:nvSpPr>
        <xdr:spPr>
          <a:xfrm>
            <a:off x="7600950" y="1835943"/>
            <a:ext cx="1238250" cy="314325"/>
          </a:xfrm>
          <a:prstGeom prst="rect">
            <a:avLst/>
          </a:prstGeom>
          <a:solidFill>
            <a:srgbClr val="9AA2AB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b-NO" sz="1600" b="1">
                <a:solidFill>
                  <a:schemeClr val="bg1"/>
                </a:solidFill>
              </a:rPr>
              <a:t>Totalt</a:t>
            </a:r>
            <a:endParaRPr lang="nb-NO" sz="1100" b="1">
              <a:solidFill>
                <a:schemeClr val="bg1"/>
              </a:solidFill>
            </a:endParaRPr>
          </a:p>
        </xdr:txBody>
      </xdr:sp>
      <xdr:sp macro="" textlink="">
        <xdr:nvSpPr>
          <xdr:cNvPr id="9" name="TekstSylinder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4CECB4E-0045-4CC2-BEF5-B1F3DF4E3085}"/>
              </a:ext>
            </a:extLst>
          </xdr:cNvPr>
          <xdr:cNvSpPr txBox="1"/>
        </xdr:nvSpPr>
        <xdr:spPr>
          <a:xfrm>
            <a:off x="7600950" y="2381250"/>
            <a:ext cx="1238250" cy="314325"/>
          </a:xfrm>
          <a:prstGeom prst="rect">
            <a:avLst/>
          </a:prstGeom>
          <a:solidFill>
            <a:srgbClr val="9AA2AB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nb-NO" sz="1600" b="1">
                <a:solidFill>
                  <a:schemeClr val="bg1"/>
                </a:solidFill>
              </a:rPr>
              <a:t>Kommentar</a:t>
            </a:r>
            <a:endParaRPr lang="nb-NO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1</xdr:row>
      <xdr:rowOff>0</xdr:rowOff>
    </xdr:from>
    <xdr:to>
      <xdr:col>12</xdr:col>
      <xdr:colOff>333375</xdr:colOff>
      <xdr:row>2</xdr:row>
      <xdr:rowOff>114300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E2D050-B247-408A-814A-6EE791B98746}"/>
            </a:ext>
          </a:extLst>
        </xdr:cNvPr>
        <xdr:cNvSpPr txBox="1"/>
      </xdr:nvSpPr>
      <xdr:spPr>
        <a:xfrm>
          <a:off x="5981700" y="200025"/>
          <a:ext cx="1657350" cy="314325"/>
        </a:xfrm>
        <a:prstGeom prst="rect">
          <a:avLst/>
        </a:prstGeom>
        <a:solidFill>
          <a:srgbClr val="9AA2AB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bg1"/>
              </a:solidFill>
            </a:rPr>
            <a:t>Kommentarer</a:t>
          </a:r>
          <a:endParaRPr lang="nb-N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1</xdr:row>
      <xdr:rowOff>0</xdr:rowOff>
    </xdr:from>
    <xdr:to>
      <xdr:col>13</xdr:col>
      <xdr:colOff>333375</xdr:colOff>
      <xdr:row>2</xdr:row>
      <xdr:rowOff>114300</xdr:rowOff>
    </xdr:to>
    <xdr:sp macro="" textlink="">
      <xdr:nvSpPr>
        <xdr:cNvPr id="2" name="TekstSylinde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BCF07-A32B-43F2-AE06-38D19957F185}"/>
            </a:ext>
          </a:extLst>
        </xdr:cNvPr>
        <xdr:cNvSpPr txBox="1"/>
      </xdr:nvSpPr>
      <xdr:spPr>
        <a:xfrm>
          <a:off x="5791200" y="200025"/>
          <a:ext cx="1657350" cy="314325"/>
        </a:xfrm>
        <a:prstGeom prst="rect">
          <a:avLst/>
        </a:prstGeom>
        <a:solidFill>
          <a:srgbClr val="9AA2AB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bg1"/>
              </a:solidFill>
            </a:rPr>
            <a:t>Kommentarer</a:t>
          </a:r>
          <a:endParaRPr lang="nb-NO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L305"/>
  <sheetViews>
    <sheetView tabSelected="1" workbookViewId="0">
      <selection activeCell="G17" sqref="G17"/>
    </sheetView>
  </sheetViews>
  <sheetFormatPr defaultColWidth="11.453125" defaultRowHeight="14.5" x14ac:dyDescent="0.35"/>
  <cols>
    <col min="1" max="2" width="2.81640625" style="1" customWidth="1"/>
    <col min="3" max="10" width="11.453125" style="1"/>
    <col min="11" max="11" width="11.453125" style="1" customWidth="1"/>
    <col min="12" max="12" width="2.81640625" style="1" customWidth="1"/>
    <col min="13" max="16384" width="11.453125" style="1"/>
  </cols>
  <sheetData>
    <row r="1" spans="2:12" ht="15" thickBot="1" x14ac:dyDescent="0.4"/>
    <row r="2" spans="2:12" ht="15" thickBot="1" x14ac:dyDescent="0.4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35">
      <c r="B3" s="6"/>
      <c r="C3" s="3"/>
      <c r="D3" s="4"/>
      <c r="E3" s="4"/>
      <c r="F3" s="4"/>
      <c r="G3" s="4"/>
      <c r="H3" s="4"/>
      <c r="I3" s="4"/>
      <c r="J3" s="4"/>
      <c r="K3" s="5"/>
      <c r="L3" s="7"/>
    </row>
    <row r="4" spans="2:12" x14ac:dyDescent="0.35">
      <c r="B4" s="6"/>
      <c r="C4" s="6"/>
      <c r="D4" s="8"/>
      <c r="E4" s="8"/>
      <c r="F4" s="8"/>
      <c r="G4" s="8"/>
      <c r="H4" s="8"/>
      <c r="I4" s="8"/>
      <c r="J4" s="8"/>
      <c r="K4" s="7"/>
      <c r="L4" s="7"/>
    </row>
    <row r="5" spans="2:12" x14ac:dyDescent="0.35">
      <c r="B5" s="6"/>
      <c r="C5" s="6"/>
      <c r="D5" s="8"/>
      <c r="E5" s="8"/>
      <c r="F5" s="8"/>
      <c r="G5" s="8"/>
      <c r="H5" s="8"/>
      <c r="I5" s="8"/>
      <c r="J5" s="8"/>
      <c r="K5" s="7"/>
      <c r="L5" s="7"/>
    </row>
    <row r="6" spans="2:12" x14ac:dyDescent="0.35">
      <c r="B6" s="6"/>
      <c r="C6" s="6"/>
      <c r="D6" s="8"/>
      <c r="E6" s="8"/>
      <c r="F6" s="8"/>
      <c r="G6" s="8"/>
      <c r="H6" s="8"/>
      <c r="I6" s="8"/>
      <c r="J6" s="8"/>
      <c r="K6" s="7"/>
      <c r="L6" s="7"/>
    </row>
    <row r="7" spans="2:12" x14ac:dyDescent="0.35">
      <c r="B7" s="6"/>
      <c r="C7" s="6"/>
      <c r="D7" s="8"/>
      <c r="E7" s="8"/>
      <c r="F7" s="8"/>
      <c r="G7" s="8"/>
      <c r="H7" s="8"/>
      <c r="I7" s="8"/>
      <c r="J7" s="8"/>
      <c r="K7" s="7"/>
      <c r="L7" s="7"/>
    </row>
    <row r="8" spans="2:12" x14ac:dyDescent="0.35">
      <c r="B8" s="6"/>
      <c r="C8" s="6"/>
      <c r="D8" s="8"/>
      <c r="E8" s="8"/>
      <c r="F8" s="8"/>
      <c r="G8" s="8"/>
      <c r="H8" s="8"/>
      <c r="I8" s="8"/>
      <c r="J8" s="8"/>
      <c r="K8" s="7"/>
      <c r="L8" s="7"/>
    </row>
    <row r="9" spans="2:12" x14ac:dyDescent="0.35">
      <c r="B9" s="6"/>
      <c r="C9" s="6"/>
      <c r="D9" s="8"/>
      <c r="E9" s="8"/>
      <c r="F9" s="8"/>
      <c r="G9" s="8"/>
      <c r="H9" s="8"/>
      <c r="I9" s="8"/>
      <c r="J9" s="8"/>
      <c r="K9" s="7"/>
      <c r="L9" s="7"/>
    </row>
    <row r="10" spans="2:12" x14ac:dyDescent="0.35">
      <c r="B10" s="6"/>
      <c r="C10" s="6"/>
      <c r="D10" s="8"/>
      <c r="E10" s="8"/>
      <c r="F10" s="8"/>
      <c r="G10" s="8"/>
      <c r="H10" s="8"/>
      <c r="I10" s="8"/>
      <c r="J10" s="8"/>
      <c r="K10" s="7"/>
      <c r="L10" s="7"/>
    </row>
    <row r="11" spans="2:12" ht="26" x14ac:dyDescent="0.6">
      <c r="B11" s="6"/>
      <c r="C11" s="6"/>
      <c r="D11" s="8"/>
      <c r="E11" s="8"/>
      <c r="F11" s="8"/>
      <c r="G11" s="9" t="s">
        <v>39</v>
      </c>
      <c r="H11" s="8"/>
      <c r="I11" s="8"/>
      <c r="J11" s="8"/>
      <c r="K11" s="7"/>
      <c r="L11" s="7"/>
    </row>
    <row r="12" spans="2:12" x14ac:dyDescent="0.35">
      <c r="B12" s="6"/>
      <c r="C12" s="6"/>
      <c r="D12" s="8"/>
      <c r="E12" s="8"/>
      <c r="F12" s="8"/>
      <c r="G12" s="8"/>
      <c r="H12" s="8"/>
      <c r="I12" s="8"/>
      <c r="J12" s="8"/>
      <c r="K12" s="7"/>
      <c r="L12" s="7"/>
    </row>
    <row r="13" spans="2:12" ht="52.5" customHeight="1" x14ac:dyDescent="0.35">
      <c r="B13" s="6"/>
      <c r="C13" s="139" t="s">
        <v>52</v>
      </c>
      <c r="D13" s="140"/>
      <c r="E13" s="140"/>
      <c r="F13" s="140"/>
      <c r="G13" s="140"/>
      <c r="H13" s="140"/>
      <c r="I13" s="140"/>
      <c r="J13" s="140"/>
      <c r="K13" s="141"/>
      <c r="L13" s="7"/>
    </row>
    <row r="14" spans="2:12" x14ac:dyDescent="0.35">
      <c r="B14" s="6"/>
      <c r="C14" s="6"/>
      <c r="D14" s="8"/>
      <c r="E14" s="8"/>
      <c r="F14" s="8"/>
      <c r="G14" s="8"/>
      <c r="H14" s="8"/>
      <c r="I14" s="8"/>
      <c r="J14" s="8"/>
      <c r="K14" s="7"/>
      <c r="L14" s="7"/>
    </row>
    <row r="15" spans="2:12" x14ac:dyDescent="0.35">
      <c r="B15" s="6"/>
      <c r="C15" s="6"/>
      <c r="D15" s="8"/>
      <c r="E15" s="8"/>
      <c r="F15" s="8"/>
      <c r="G15" s="8"/>
      <c r="H15" s="8"/>
      <c r="I15" s="8"/>
      <c r="J15" s="8"/>
      <c r="K15" s="7"/>
      <c r="L15" s="7"/>
    </row>
    <row r="16" spans="2:12" x14ac:dyDescent="0.35">
      <c r="B16" s="6"/>
      <c r="C16" s="6"/>
      <c r="D16" s="10" t="s">
        <v>0</v>
      </c>
      <c r="E16" s="131" t="s">
        <v>49</v>
      </c>
      <c r="F16" s="8"/>
      <c r="G16" s="8"/>
      <c r="H16" s="8"/>
      <c r="I16" s="8"/>
      <c r="J16" s="8"/>
      <c r="K16" s="7"/>
      <c r="L16" s="7"/>
    </row>
    <row r="17" spans="2:12" x14ac:dyDescent="0.35">
      <c r="B17" s="6"/>
      <c r="C17" s="6"/>
      <c r="D17" s="8"/>
      <c r="E17" s="8"/>
      <c r="F17" s="8"/>
      <c r="G17" s="8"/>
      <c r="H17" s="8"/>
      <c r="I17" s="8"/>
      <c r="J17" s="8"/>
      <c r="K17" s="7"/>
      <c r="L17" s="7"/>
    </row>
    <row r="18" spans="2:12" x14ac:dyDescent="0.35">
      <c r="B18" s="6"/>
      <c r="C18" s="6"/>
      <c r="D18" s="10" t="s">
        <v>1</v>
      </c>
      <c r="E18" s="11" t="s">
        <v>50</v>
      </c>
      <c r="F18" s="8"/>
      <c r="G18" s="8"/>
      <c r="H18" s="8"/>
      <c r="I18" s="8"/>
      <c r="J18" s="8"/>
      <c r="K18" s="7"/>
      <c r="L18" s="7"/>
    </row>
    <row r="19" spans="2:12" x14ac:dyDescent="0.35">
      <c r="B19" s="6"/>
      <c r="C19" s="6"/>
      <c r="D19" s="8"/>
      <c r="E19" s="8"/>
      <c r="F19" s="8"/>
      <c r="G19" s="8"/>
      <c r="H19" s="8"/>
      <c r="I19" s="8"/>
      <c r="J19" s="8"/>
      <c r="K19" s="7"/>
      <c r="L19" s="7"/>
    </row>
    <row r="20" spans="2:12" x14ac:dyDescent="0.35">
      <c r="B20" s="6"/>
      <c r="C20" s="6"/>
      <c r="D20" s="10" t="s">
        <v>2</v>
      </c>
      <c r="E20" s="12" t="s">
        <v>40</v>
      </c>
      <c r="F20" s="8"/>
      <c r="G20" s="8"/>
      <c r="H20" s="8"/>
      <c r="I20" s="8"/>
      <c r="J20" s="8"/>
      <c r="K20" s="7"/>
      <c r="L20" s="7"/>
    </row>
    <row r="21" spans="2:12" x14ac:dyDescent="0.35">
      <c r="B21" s="6"/>
      <c r="C21" s="6"/>
      <c r="D21" s="8"/>
      <c r="E21" s="8"/>
      <c r="F21" s="8"/>
      <c r="G21" s="8"/>
      <c r="H21" s="8"/>
      <c r="I21" s="8"/>
      <c r="J21" s="8"/>
      <c r="K21" s="7"/>
      <c r="L21" s="7"/>
    </row>
    <row r="22" spans="2:12" x14ac:dyDescent="0.35">
      <c r="B22" s="6"/>
      <c r="C22" s="6"/>
      <c r="D22" s="10" t="s">
        <v>3</v>
      </c>
      <c r="E22" s="11" t="s">
        <v>41</v>
      </c>
      <c r="F22" s="8"/>
      <c r="G22" s="8"/>
      <c r="H22" s="8"/>
      <c r="I22" s="8"/>
      <c r="J22" s="8"/>
      <c r="K22" s="7"/>
      <c r="L22" s="7"/>
    </row>
    <row r="23" spans="2:12" x14ac:dyDescent="0.35">
      <c r="B23" s="6"/>
      <c r="C23" s="6"/>
      <c r="D23" s="8"/>
      <c r="E23" s="8"/>
      <c r="F23" s="8"/>
      <c r="G23" s="8"/>
      <c r="H23" s="8"/>
      <c r="I23" s="8"/>
      <c r="J23" s="8"/>
      <c r="K23" s="7"/>
      <c r="L23" s="7"/>
    </row>
    <row r="24" spans="2:12" x14ac:dyDescent="0.35">
      <c r="B24" s="6"/>
      <c r="C24" s="6"/>
      <c r="D24" s="113" t="s">
        <v>26</v>
      </c>
      <c r="E24" s="114"/>
      <c r="F24" s="8"/>
      <c r="G24" s="8"/>
      <c r="H24" s="8"/>
      <c r="I24" s="8"/>
      <c r="J24" s="8"/>
      <c r="K24" s="7"/>
      <c r="L24" s="7"/>
    </row>
    <row r="25" spans="2:12" x14ac:dyDescent="0.35">
      <c r="B25" s="6"/>
      <c r="C25" s="6"/>
      <c r="D25" s="8"/>
      <c r="E25" s="8"/>
      <c r="F25" s="8"/>
      <c r="G25" s="8"/>
      <c r="H25" s="8"/>
      <c r="I25" s="8"/>
      <c r="J25" s="8"/>
      <c r="K25" s="7"/>
      <c r="L25" s="7"/>
    </row>
    <row r="26" spans="2:12" x14ac:dyDescent="0.35">
      <c r="B26" s="6"/>
      <c r="C26" s="6"/>
      <c r="D26" s="8"/>
      <c r="E26" s="8"/>
      <c r="F26" s="8"/>
      <c r="G26" s="8"/>
      <c r="H26" s="8"/>
      <c r="I26" s="8"/>
      <c r="J26" s="8"/>
      <c r="K26" s="7"/>
      <c r="L26" s="7"/>
    </row>
    <row r="27" spans="2:12" x14ac:dyDescent="0.35">
      <c r="B27" s="6"/>
      <c r="C27" s="6"/>
      <c r="D27" s="8"/>
      <c r="E27" s="8"/>
      <c r="F27" s="8"/>
      <c r="G27" s="8"/>
      <c r="H27" s="8"/>
      <c r="I27" s="8"/>
      <c r="J27" s="8"/>
      <c r="K27" s="7"/>
      <c r="L27" s="7"/>
    </row>
    <row r="28" spans="2:12" x14ac:dyDescent="0.35">
      <c r="B28" s="6"/>
      <c r="C28" s="6"/>
      <c r="D28" s="8"/>
      <c r="E28" s="8"/>
      <c r="F28" s="8"/>
      <c r="G28" s="8"/>
      <c r="H28" s="8"/>
      <c r="I28" s="8"/>
      <c r="J28" s="8"/>
      <c r="K28" s="7"/>
      <c r="L28" s="7"/>
    </row>
    <row r="29" spans="2:12" x14ac:dyDescent="0.35">
      <c r="B29" s="6"/>
      <c r="C29" s="6"/>
      <c r="D29" s="8"/>
      <c r="E29" s="8"/>
      <c r="F29" s="8"/>
      <c r="G29" s="8"/>
      <c r="H29" s="8"/>
      <c r="I29" s="8"/>
      <c r="J29" s="8"/>
      <c r="K29" s="7"/>
      <c r="L29" s="7"/>
    </row>
    <row r="30" spans="2:12" x14ac:dyDescent="0.35">
      <c r="B30" s="6"/>
      <c r="C30" s="6"/>
      <c r="D30" s="8"/>
      <c r="E30" s="8"/>
      <c r="F30" s="8"/>
      <c r="G30" s="8"/>
      <c r="H30" s="8"/>
      <c r="I30" s="8"/>
      <c r="J30" s="8"/>
      <c r="K30" s="7"/>
      <c r="L30" s="7"/>
    </row>
    <row r="31" spans="2:12" ht="15" thickBot="1" x14ac:dyDescent="0.4">
      <c r="B31" s="6"/>
      <c r="C31" s="13"/>
      <c r="D31" s="14"/>
      <c r="E31" s="14"/>
      <c r="F31" s="14"/>
      <c r="G31" s="14"/>
      <c r="H31" s="14"/>
      <c r="I31" s="14"/>
      <c r="J31" s="14"/>
      <c r="K31" s="15"/>
      <c r="L31" s="7"/>
    </row>
    <row r="32" spans="2:12" ht="15" thickBot="1" x14ac:dyDescent="0.4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5"/>
    </row>
    <row r="305" spans="3:3" x14ac:dyDescent="0.35">
      <c r="C305" s="16"/>
    </row>
  </sheetData>
  <sheetProtection selectLockedCells="1"/>
  <mergeCells count="1">
    <mergeCell ref="C13:K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E303"/>
  <sheetViews>
    <sheetView workbookViewId="0">
      <selection activeCell="D8" sqref="D8"/>
    </sheetView>
  </sheetViews>
  <sheetFormatPr defaultColWidth="11.453125" defaultRowHeight="14.5" x14ac:dyDescent="0.35"/>
  <cols>
    <col min="1" max="2" width="2.81640625" style="1" customWidth="1"/>
    <col min="3" max="3" width="20.26953125" style="2" bestFit="1" customWidth="1"/>
    <col min="4" max="4" width="112.26953125" style="1" bestFit="1" customWidth="1"/>
    <col min="5" max="5" width="2.81640625" style="1" customWidth="1"/>
    <col min="6" max="16384" width="11.453125" style="1"/>
  </cols>
  <sheetData>
    <row r="1" spans="1:5" ht="15" thickBot="1" x14ac:dyDescent="0.4">
      <c r="A1" s="16"/>
    </row>
    <row r="2" spans="1:5" ht="15" thickBot="1" x14ac:dyDescent="0.4">
      <c r="B2" s="30"/>
      <c r="C2" s="31"/>
      <c r="D2" s="32"/>
      <c r="E2" s="33"/>
    </row>
    <row r="3" spans="1:5" x14ac:dyDescent="0.35">
      <c r="B3" s="6"/>
      <c r="C3" s="142" t="s">
        <v>45</v>
      </c>
      <c r="D3" s="17" t="s">
        <v>46</v>
      </c>
      <c r="E3" s="36"/>
    </row>
    <row r="4" spans="1:5" x14ac:dyDescent="0.35">
      <c r="B4" s="6"/>
      <c r="C4" s="143"/>
      <c r="D4" s="18"/>
      <c r="E4" s="36"/>
    </row>
    <row r="5" spans="1:5" x14ac:dyDescent="0.35">
      <c r="B5" s="6"/>
      <c r="C5" s="143"/>
      <c r="D5" s="18" t="s">
        <v>27</v>
      </c>
      <c r="E5" s="36"/>
    </row>
    <row r="6" spans="1:5" ht="15" thickBot="1" x14ac:dyDescent="0.4">
      <c r="B6" s="6"/>
      <c r="C6" s="144"/>
      <c r="D6" s="19"/>
      <c r="E6" s="36"/>
    </row>
    <row r="7" spans="1:5" x14ac:dyDescent="0.35">
      <c r="B7" s="6"/>
      <c r="C7" s="143" t="s">
        <v>63</v>
      </c>
      <c r="D7" s="20" t="s">
        <v>95</v>
      </c>
      <c r="E7" s="36"/>
    </row>
    <row r="8" spans="1:5" ht="15" thickBot="1" x14ac:dyDescent="0.4">
      <c r="B8" s="6"/>
      <c r="C8" s="143"/>
      <c r="D8" s="21"/>
      <c r="E8" s="36"/>
    </row>
    <row r="9" spans="1:5" hidden="1" x14ac:dyDescent="0.35">
      <c r="B9" s="6"/>
      <c r="C9" s="142" t="s">
        <v>28</v>
      </c>
      <c r="D9" s="17" t="s">
        <v>29</v>
      </c>
      <c r="E9" s="36"/>
    </row>
    <row r="10" spans="1:5" hidden="1" x14ac:dyDescent="0.35">
      <c r="B10" s="6"/>
      <c r="C10" s="143"/>
      <c r="D10" s="18"/>
      <c r="E10" s="36"/>
    </row>
    <row r="11" spans="1:5" hidden="1" x14ac:dyDescent="0.35">
      <c r="B11" s="6"/>
      <c r="C11" s="143"/>
      <c r="D11" s="18" t="s">
        <v>30</v>
      </c>
      <c r="E11" s="36"/>
    </row>
    <row r="12" spans="1:5" hidden="1" x14ac:dyDescent="0.35">
      <c r="B12" s="6"/>
      <c r="C12" s="143"/>
      <c r="D12" s="18"/>
      <c r="E12" s="36"/>
    </row>
    <row r="13" spans="1:5" hidden="1" x14ac:dyDescent="0.35">
      <c r="B13" s="6"/>
      <c r="C13" s="143"/>
      <c r="D13" s="18" t="s">
        <v>31</v>
      </c>
      <c r="E13" s="36"/>
    </row>
    <row r="14" spans="1:5" ht="15" hidden="1" thickBot="1" x14ac:dyDescent="0.4">
      <c r="B14" s="6"/>
      <c r="C14" s="144"/>
      <c r="D14" s="19"/>
      <c r="E14" s="36"/>
    </row>
    <row r="15" spans="1:5" hidden="1" x14ac:dyDescent="0.35">
      <c r="B15" s="6"/>
      <c r="C15" s="54" t="s">
        <v>37</v>
      </c>
      <c r="D15" s="115" t="s">
        <v>47</v>
      </c>
      <c r="E15" s="36"/>
    </row>
    <row r="16" spans="1:5" ht="15" hidden="1" thickBot="1" x14ac:dyDescent="0.4">
      <c r="B16" s="6"/>
      <c r="C16" s="55"/>
      <c r="D16" s="22"/>
      <c r="E16" s="36"/>
    </row>
    <row r="17" spans="2:5" x14ac:dyDescent="0.35">
      <c r="B17" s="6"/>
      <c r="C17" s="116" t="s">
        <v>34</v>
      </c>
      <c r="D17" s="115" t="s">
        <v>35</v>
      </c>
      <c r="E17" s="36"/>
    </row>
    <row r="18" spans="2:5" ht="15" thickBot="1" x14ac:dyDescent="0.4">
      <c r="B18" s="6"/>
      <c r="C18" s="117"/>
      <c r="D18" s="22"/>
      <c r="E18" s="36"/>
    </row>
    <row r="19" spans="2:5" x14ac:dyDescent="0.35">
      <c r="B19" s="6"/>
      <c r="C19" s="142" t="s">
        <v>32</v>
      </c>
      <c r="D19" s="20" t="s">
        <v>33</v>
      </c>
      <c r="E19" s="36"/>
    </row>
    <row r="20" spans="2:5" ht="15" thickBot="1" x14ac:dyDescent="0.4">
      <c r="B20" s="6"/>
      <c r="C20" s="144"/>
      <c r="D20" s="19"/>
      <c r="E20" s="36"/>
    </row>
    <row r="21" spans="2:5" ht="15" thickBot="1" x14ac:dyDescent="0.4">
      <c r="B21" s="13"/>
      <c r="C21" s="34"/>
      <c r="D21" s="14"/>
      <c r="E21" s="35"/>
    </row>
    <row r="23" spans="2:5" x14ac:dyDescent="0.35">
      <c r="D23" s="2"/>
    </row>
    <row r="303" spans="1:2" x14ac:dyDescent="0.35">
      <c r="A303" s="16"/>
      <c r="B303" s="16"/>
    </row>
  </sheetData>
  <sheetProtection selectLockedCells="1"/>
  <mergeCells count="4">
    <mergeCell ref="C3:C6"/>
    <mergeCell ref="C7:C8"/>
    <mergeCell ref="C9:C14"/>
    <mergeCell ref="C19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9FB19-E43D-4E07-B790-677CFD550DFB}">
  <sheetPr codeName="Ark3"/>
  <dimension ref="A1:AN289"/>
  <sheetViews>
    <sheetView workbookViewId="0">
      <selection activeCell="E20" sqref="E20"/>
    </sheetView>
  </sheetViews>
  <sheetFormatPr defaultColWidth="10.90625" defaultRowHeight="14.5" x14ac:dyDescent="0.35"/>
  <cols>
    <col min="1" max="4" width="2.81640625" customWidth="1"/>
    <col min="5" max="5" width="102.1796875" bestFit="1" customWidth="1"/>
    <col min="6" max="8" width="11.453125" style="23"/>
    <col min="9" max="10" width="2.81640625" customWidth="1"/>
    <col min="21" max="40" width="11.453125" style="1"/>
  </cols>
  <sheetData>
    <row r="1" spans="1:20" ht="15" thickBot="1" x14ac:dyDescent="0.4">
      <c r="A1" s="1"/>
      <c r="B1" s="1"/>
      <c r="C1" s="1"/>
      <c r="D1" s="1"/>
      <c r="E1" s="1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thickBot="1" x14ac:dyDescent="0.4">
      <c r="A2" s="1"/>
      <c r="B2" s="3"/>
      <c r="C2" s="4"/>
      <c r="D2" s="4"/>
      <c r="E2" s="4"/>
      <c r="F2" s="28"/>
      <c r="G2" s="28"/>
      <c r="H2" s="28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thickBot="1" x14ac:dyDescent="0.4">
      <c r="A3" s="1"/>
      <c r="B3" s="6"/>
      <c r="C3" s="3"/>
      <c r="D3" s="4"/>
      <c r="E3" s="4"/>
      <c r="F3" s="28"/>
      <c r="G3" s="28"/>
      <c r="H3" s="28"/>
      <c r="I3" s="5"/>
      <c r="J3" s="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thickBot="1" x14ac:dyDescent="0.4">
      <c r="A4" s="1"/>
      <c r="B4" s="6"/>
      <c r="C4" s="6"/>
      <c r="D4" s="145" t="s">
        <v>44</v>
      </c>
      <c r="E4" s="146"/>
      <c r="F4" s="146"/>
      <c r="G4" s="146"/>
      <c r="H4" s="14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 x14ac:dyDescent="0.4">
      <c r="A5" s="1"/>
      <c r="B5" s="6"/>
      <c r="C5" s="6"/>
      <c r="D5" s="8"/>
      <c r="E5" s="8"/>
      <c r="F5" s="25"/>
      <c r="G5" s="25"/>
      <c r="H5" s="25"/>
      <c r="I5" s="7"/>
      <c r="J5" s="7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thickBot="1" x14ac:dyDescent="0.4">
      <c r="A6" s="1"/>
      <c r="B6" s="6"/>
      <c r="C6" s="6"/>
      <c r="D6" s="148" t="s">
        <v>43</v>
      </c>
      <c r="E6" s="149"/>
      <c r="F6" s="40" t="s">
        <v>6</v>
      </c>
      <c r="G6" s="40" t="s">
        <v>4</v>
      </c>
      <c r="H6" s="41" t="s">
        <v>7</v>
      </c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/>
      <c r="B7" s="6"/>
      <c r="C7" s="6"/>
      <c r="D7" s="44">
        <v>1</v>
      </c>
      <c r="E7" s="38" t="s">
        <v>53</v>
      </c>
      <c r="F7" s="39">
        <v>5000</v>
      </c>
      <c r="G7" s="39"/>
      <c r="H7" s="49">
        <f>F7*G7</f>
        <v>0</v>
      </c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/>
      <c r="B8" s="6"/>
      <c r="C8" s="6"/>
      <c r="D8" s="45">
        <v>2</v>
      </c>
      <c r="E8" s="37" t="s">
        <v>54</v>
      </c>
      <c r="F8" s="27">
        <v>4000</v>
      </c>
      <c r="G8" s="27"/>
      <c r="H8" s="47">
        <f t="shared" ref="H8:H17" si="0">F8*G8</f>
        <v>0</v>
      </c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/>
      <c r="B9" s="6"/>
      <c r="C9" s="6"/>
      <c r="D9" s="45">
        <v>3</v>
      </c>
      <c r="E9" s="134" t="s">
        <v>55</v>
      </c>
      <c r="F9" s="27">
        <v>500</v>
      </c>
      <c r="G9" s="27"/>
      <c r="H9" s="47">
        <f t="shared" si="0"/>
        <v>0</v>
      </c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/>
      <c r="B10" s="6"/>
      <c r="C10" s="6"/>
      <c r="D10" s="45">
        <v>4</v>
      </c>
      <c r="E10" s="37"/>
      <c r="F10" s="27"/>
      <c r="G10" s="27"/>
      <c r="H10" s="47">
        <f t="shared" si="0"/>
        <v>0</v>
      </c>
      <c r="I10" s="7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/>
      <c r="B11" s="6"/>
      <c r="C11" s="6"/>
      <c r="D11" s="45">
        <v>5</v>
      </c>
      <c r="E11" s="37"/>
      <c r="F11" s="27"/>
      <c r="G11" s="27"/>
      <c r="H11" s="47">
        <f t="shared" si="0"/>
        <v>0</v>
      </c>
      <c r="I11" s="7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/>
      <c r="B12" s="6"/>
      <c r="C12" s="6"/>
      <c r="D12" s="45">
        <v>6</v>
      </c>
      <c r="E12" s="37"/>
      <c r="F12" s="27"/>
      <c r="G12" s="27"/>
      <c r="H12" s="47">
        <f t="shared" si="0"/>
        <v>0</v>
      </c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/>
      <c r="B13" s="6"/>
      <c r="C13" s="6"/>
      <c r="D13" s="45">
        <v>7</v>
      </c>
      <c r="E13" s="37"/>
      <c r="F13" s="27"/>
      <c r="G13" s="27"/>
      <c r="H13" s="47">
        <f t="shared" si="0"/>
        <v>0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/>
      <c r="B14" s="6"/>
      <c r="C14" s="6"/>
      <c r="D14" s="45">
        <v>8</v>
      </c>
      <c r="E14" s="37"/>
      <c r="F14" s="27"/>
      <c r="G14" s="27"/>
      <c r="H14" s="47">
        <f t="shared" si="0"/>
        <v>0</v>
      </c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/>
      <c r="B15" s="6"/>
      <c r="C15" s="6"/>
      <c r="D15" s="45">
        <v>9</v>
      </c>
      <c r="E15" s="37"/>
      <c r="F15" s="27"/>
      <c r="G15" s="27"/>
      <c r="H15" s="47">
        <f t="shared" si="0"/>
        <v>0</v>
      </c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/>
      <c r="B16" s="6"/>
      <c r="C16" s="6"/>
      <c r="D16" s="45">
        <v>10</v>
      </c>
      <c r="E16" s="37"/>
      <c r="F16" s="27"/>
      <c r="G16" s="27"/>
      <c r="H16" s="47">
        <f t="shared" si="0"/>
        <v>0</v>
      </c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/>
      <c r="B17" s="6"/>
      <c r="C17" s="6"/>
      <c r="D17" s="45">
        <v>11</v>
      </c>
      <c r="E17" s="37" t="s">
        <v>48</v>
      </c>
      <c r="F17" s="27"/>
      <c r="G17" s="27"/>
      <c r="H17" s="47">
        <f t="shared" si="0"/>
        <v>0</v>
      </c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 x14ac:dyDescent="0.4">
      <c r="A18" s="1"/>
      <c r="B18" s="6"/>
      <c r="C18" s="6"/>
      <c r="D18" s="150" t="s">
        <v>8</v>
      </c>
      <c r="E18" s="151"/>
      <c r="F18" s="151"/>
      <c r="G18" s="152"/>
      <c r="H18" s="50">
        <f>SUM(H7:H17)</f>
        <v>0</v>
      </c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 x14ac:dyDescent="0.4">
      <c r="A19" s="1"/>
      <c r="B19" s="6"/>
      <c r="C19" s="6"/>
      <c r="D19" s="148" t="s">
        <v>5</v>
      </c>
      <c r="E19" s="149"/>
      <c r="F19" s="40" t="s">
        <v>6</v>
      </c>
      <c r="G19" s="40" t="s">
        <v>4</v>
      </c>
      <c r="H19" s="41" t="s">
        <v>7</v>
      </c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/>
      <c r="B20" s="6"/>
      <c r="C20" s="6"/>
      <c r="D20" s="44">
        <v>1</v>
      </c>
      <c r="E20" s="42" t="s">
        <v>96</v>
      </c>
      <c r="F20" s="43">
        <v>0</v>
      </c>
      <c r="G20" s="43">
        <v>0</v>
      </c>
      <c r="H20" s="49">
        <f>F20*G20</f>
        <v>0</v>
      </c>
      <c r="I20" s="7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/>
      <c r="B21" s="6"/>
      <c r="C21" s="6"/>
      <c r="D21" s="45">
        <v>2</v>
      </c>
      <c r="E21" s="37"/>
      <c r="F21" s="27"/>
      <c r="G21" s="27"/>
      <c r="H21" s="47">
        <f t="shared" ref="H21:H37" si="1">F21*G21</f>
        <v>0</v>
      </c>
      <c r="I21" s="7"/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/>
      <c r="B22" s="6"/>
      <c r="C22" s="6"/>
      <c r="D22" s="45">
        <v>3</v>
      </c>
      <c r="E22" s="37"/>
      <c r="F22" s="27"/>
      <c r="G22" s="27"/>
      <c r="H22" s="47">
        <f t="shared" si="1"/>
        <v>0</v>
      </c>
      <c r="I22" s="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/>
      <c r="B23" s="6"/>
      <c r="C23" s="6"/>
      <c r="D23" s="46">
        <v>4</v>
      </c>
      <c r="E23" s="37"/>
      <c r="F23" s="27"/>
      <c r="G23" s="27"/>
      <c r="H23" s="47">
        <f t="shared" si="1"/>
        <v>0</v>
      </c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/>
      <c r="B24" s="6"/>
      <c r="C24" s="6"/>
      <c r="D24" s="45">
        <v>5</v>
      </c>
      <c r="E24" s="37"/>
      <c r="F24" s="27"/>
      <c r="G24" s="27"/>
      <c r="H24" s="47">
        <f t="shared" si="1"/>
        <v>0</v>
      </c>
      <c r="I24" s="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/>
      <c r="B25" s="6"/>
      <c r="C25" s="6"/>
      <c r="D25" s="45">
        <v>6</v>
      </c>
      <c r="E25" s="37"/>
      <c r="F25" s="27"/>
      <c r="G25" s="27"/>
      <c r="H25" s="47">
        <f t="shared" si="1"/>
        <v>0</v>
      </c>
      <c r="I25" s="7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/>
      <c r="B26" s="6"/>
      <c r="C26" s="6"/>
      <c r="D26" s="46">
        <v>7</v>
      </c>
      <c r="E26" s="37"/>
      <c r="F26" s="27"/>
      <c r="G26" s="27"/>
      <c r="H26" s="47">
        <f t="shared" si="1"/>
        <v>0</v>
      </c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6"/>
      <c r="C27" s="6"/>
      <c r="D27" s="45">
        <v>8</v>
      </c>
      <c r="E27" s="37"/>
      <c r="F27" s="27"/>
      <c r="G27" s="27"/>
      <c r="H27" s="47">
        <f t="shared" si="1"/>
        <v>0</v>
      </c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/>
      <c r="B28" s="6"/>
      <c r="C28" s="6"/>
      <c r="D28" s="45">
        <v>9</v>
      </c>
      <c r="E28" s="37"/>
      <c r="F28" s="27"/>
      <c r="G28" s="27"/>
      <c r="H28" s="47">
        <f t="shared" si="1"/>
        <v>0</v>
      </c>
      <c r="I28" s="7"/>
      <c r="J28" s="7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5">
      <c r="A29" s="1"/>
      <c r="B29" s="6"/>
      <c r="C29" s="6"/>
      <c r="D29" s="46">
        <v>10</v>
      </c>
      <c r="E29" s="37"/>
      <c r="F29" s="27"/>
      <c r="G29" s="27"/>
      <c r="H29" s="47">
        <f t="shared" si="1"/>
        <v>0</v>
      </c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5">
      <c r="A30" s="1"/>
      <c r="B30" s="6"/>
      <c r="C30" s="6"/>
      <c r="D30" s="45">
        <v>11</v>
      </c>
      <c r="E30" s="37"/>
      <c r="F30" s="27"/>
      <c r="G30" s="27"/>
      <c r="H30" s="47">
        <f t="shared" si="1"/>
        <v>0</v>
      </c>
      <c r="I30" s="7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1"/>
      <c r="B31" s="6"/>
      <c r="C31" s="6"/>
      <c r="D31" s="45">
        <v>12</v>
      </c>
      <c r="E31" s="37"/>
      <c r="F31" s="27"/>
      <c r="G31" s="27"/>
      <c r="H31" s="47">
        <f t="shared" si="1"/>
        <v>0</v>
      </c>
      <c r="I31" s="7"/>
      <c r="J31" s="7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5">
      <c r="A32" s="1"/>
      <c r="B32" s="6"/>
      <c r="C32" s="6"/>
      <c r="D32" s="46">
        <v>13</v>
      </c>
      <c r="E32" s="37"/>
      <c r="F32" s="27"/>
      <c r="G32" s="27"/>
      <c r="H32" s="47">
        <f t="shared" si="1"/>
        <v>0</v>
      </c>
      <c r="I32" s="7"/>
      <c r="J32" s="7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5">
      <c r="A33" s="1"/>
      <c r="B33" s="6"/>
      <c r="C33" s="6"/>
      <c r="D33" s="45">
        <v>14</v>
      </c>
      <c r="E33" s="37"/>
      <c r="F33" s="27"/>
      <c r="G33" s="27"/>
      <c r="H33" s="47">
        <f t="shared" si="1"/>
        <v>0</v>
      </c>
      <c r="I33" s="7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5">
      <c r="A34" s="1"/>
      <c r="B34" s="6"/>
      <c r="C34" s="6"/>
      <c r="D34" s="45">
        <v>15</v>
      </c>
      <c r="E34" s="37"/>
      <c r="F34" s="27"/>
      <c r="G34" s="27"/>
      <c r="H34" s="47">
        <f t="shared" si="1"/>
        <v>0</v>
      </c>
      <c r="I34" s="7"/>
      <c r="J34" s="7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5">
      <c r="A35" s="1"/>
      <c r="B35" s="6"/>
      <c r="C35" s="6"/>
      <c r="D35" s="46">
        <v>16</v>
      </c>
      <c r="E35" s="37"/>
      <c r="F35" s="27"/>
      <c r="G35" s="27"/>
      <c r="H35" s="47">
        <f t="shared" si="1"/>
        <v>0</v>
      </c>
      <c r="I35" s="7"/>
      <c r="J35" s="7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5">
      <c r="A36" s="1"/>
      <c r="B36" s="6"/>
      <c r="C36" s="6"/>
      <c r="D36" s="45">
        <v>17</v>
      </c>
      <c r="E36" s="37"/>
      <c r="F36" s="27"/>
      <c r="G36" s="27"/>
      <c r="H36" s="47">
        <f t="shared" si="1"/>
        <v>0</v>
      </c>
      <c r="I36" s="7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5">
      <c r="A37" s="1"/>
      <c r="B37" s="6"/>
      <c r="C37" s="6"/>
      <c r="D37" s="45">
        <v>18</v>
      </c>
      <c r="E37" s="37"/>
      <c r="F37" s="27"/>
      <c r="G37" s="27"/>
      <c r="H37" s="47">
        <f t="shared" si="1"/>
        <v>0</v>
      </c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" thickBot="1" x14ac:dyDescent="0.4">
      <c r="A38" s="1"/>
      <c r="B38" s="6"/>
      <c r="C38" s="6"/>
      <c r="D38" s="150" t="s">
        <v>8</v>
      </c>
      <c r="E38" s="151"/>
      <c r="F38" s="151"/>
      <c r="G38" s="152"/>
      <c r="H38" s="48">
        <f>SUM(H20:H37)</f>
        <v>0</v>
      </c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 x14ac:dyDescent="0.4">
      <c r="A39" s="1"/>
      <c r="B39" s="6"/>
      <c r="C39" s="13"/>
      <c r="D39" s="14"/>
      <c r="E39" s="14"/>
      <c r="F39" s="29"/>
      <c r="G39" s="29"/>
      <c r="H39" s="29"/>
      <c r="I39" s="15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 x14ac:dyDescent="0.4">
      <c r="A40" s="1"/>
      <c r="B40" s="13"/>
      <c r="C40" s="14"/>
      <c r="D40" s="14"/>
      <c r="E40" s="14"/>
      <c r="F40" s="29"/>
      <c r="G40" s="29"/>
      <c r="H40" s="29"/>
      <c r="I40" s="14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24"/>
      <c r="G41" s="24"/>
      <c r="H41" s="2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24"/>
      <c r="G42" s="24"/>
      <c r="H42" s="2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24"/>
      <c r="G43" s="24"/>
      <c r="H43" s="2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24"/>
      <c r="G44" s="24"/>
      <c r="H44" s="2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24"/>
      <c r="G45" s="24"/>
      <c r="H45" s="2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24"/>
      <c r="G46" s="24"/>
      <c r="H46" s="2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24"/>
      <c r="G47" s="24"/>
      <c r="H47" s="2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24"/>
      <c r="G48" s="24"/>
      <c r="H48" s="2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24"/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24"/>
      <c r="G50" s="24"/>
      <c r="H50" s="2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24"/>
      <c r="G51" s="24"/>
      <c r="H51" s="2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24"/>
      <c r="G52" s="24"/>
      <c r="H52" s="2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24"/>
      <c r="G53" s="24"/>
      <c r="H53" s="2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24"/>
      <c r="G54" s="24"/>
      <c r="H54" s="2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24"/>
      <c r="G55" s="24"/>
      <c r="H55" s="2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24"/>
      <c r="G56" s="24"/>
      <c r="H56" s="2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24"/>
      <c r="G57" s="24"/>
      <c r="H57" s="2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24"/>
      <c r="G58" s="24"/>
      <c r="H58" s="2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24"/>
      <c r="G59" s="24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24"/>
      <c r="G60" s="24"/>
      <c r="H60" s="2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24"/>
      <c r="G61" s="24"/>
      <c r="H61" s="2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24"/>
      <c r="G62" s="24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24"/>
      <c r="G63" s="24"/>
      <c r="H63" s="2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1"/>
      <c r="B64" s="1"/>
      <c r="C64" s="1"/>
      <c r="D64" s="1"/>
      <c r="E64" s="1"/>
      <c r="F64" s="24"/>
      <c r="G64" s="24"/>
      <c r="H64" s="2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1"/>
      <c r="B65" s="1"/>
      <c r="C65" s="1"/>
      <c r="D65" s="1"/>
      <c r="E65" s="1"/>
      <c r="F65" s="24"/>
      <c r="G65" s="24"/>
      <c r="H65" s="2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1"/>
      <c r="B66" s="1"/>
      <c r="C66" s="1"/>
      <c r="D66" s="1"/>
      <c r="E66" s="1"/>
      <c r="F66" s="24"/>
      <c r="G66" s="24"/>
      <c r="H66" s="2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24"/>
      <c r="G67" s="24"/>
      <c r="H67" s="2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24"/>
      <c r="G68" s="24"/>
      <c r="H68" s="2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24"/>
      <c r="G69" s="24"/>
      <c r="H69" s="2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24"/>
      <c r="G70" s="24"/>
      <c r="H70" s="2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24"/>
      <c r="G71" s="24"/>
      <c r="H71" s="2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24"/>
      <c r="G72" s="24"/>
      <c r="H72" s="2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1"/>
      <c r="B73" s="1"/>
      <c r="C73" s="1"/>
      <c r="D73" s="1"/>
      <c r="E73" s="1"/>
      <c r="F73" s="24"/>
      <c r="G73" s="24"/>
      <c r="H73" s="2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1"/>
      <c r="B74" s="1"/>
      <c r="C74" s="1"/>
      <c r="D74" s="1"/>
      <c r="E74" s="1"/>
      <c r="F74" s="24"/>
      <c r="G74" s="24"/>
      <c r="H74" s="2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1"/>
      <c r="B75" s="1"/>
      <c r="C75" s="1"/>
      <c r="D75" s="1"/>
      <c r="E75" s="1"/>
      <c r="F75" s="24"/>
      <c r="G75" s="24"/>
      <c r="H75" s="2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1"/>
      <c r="C76" s="1"/>
      <c r="D76" s="1"/>
      <c r="E76" s="1"/>
      <c r="F76" s="24"/>
      <c r="G76" s="24"/>
      <c r="H76" s="2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1"/>
      <c r="C77" s="1"/>
      <c r="D77" s="1"/>
      <c r="E77" s="1"/>
      <c r="F77" s="24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1"/>
      <c r="C78" s="1"/>
      <c r="D78" s="1"/>
      <c r="E78" s="1"/>
      <c r="F78" s="24"/>
      <c r="G78" s="24"/>
      <c r="H78" s="2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1"/>
      <c r="C79" s="1"/>
      <c r="D79" s="1"/>
      <c r="E79" s="1"/>
      <c r="F79" s="24"/>
      <c r="G79" s="24"/>
      <c r="H79" s="2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1"/>
      <c r="C80" s="1"/>
      <c r="D80" s="1"/>
      <c r="E80" s="1"/>
      <c r="F80" s="24"/>
      <c r="G80" s="24"/>
      <c r="H80" s="2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1"/>
      <c r="C81" s="1"/>
      <c r="D81" s="1"/>
      <c r="E81" s="1"/>
      <c r="F81" s="24"/>
      <c r="G81" s="24"/>
      <c r="H81" s="2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1"/>
      <c r="C82" s="1"/>
      <c r="D82" s="1"/>
      <c r="E82" s="1"/>
      <c r="F82" s="24"/>
      <c r="G82" s="24"/>
      <c r="H82" s="2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1"/>
      <c r="C83" s="1"/>
      <c r="D83" s="1"/>
      <c r="E83" s="1"/>
      <c r="F83" s="24"/>
      <c r="G83" s="24"/>
      <c r="H83" s="2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1"/>
      <c r="C84" s="1"/>
      <c r="D84" s="1"/>
      <c r="E84" s="1"/>
      <c r="F84" s="24"/>
      <c r="G84" s="24"/>
      <c r="H84" s="2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1"/>
      <c r="C85" s="1"/>
      <c r="D85" s="1"/>
      <c r="E85" s="1"/>
      <c r="F85" s="24"/>
      <c r="G85" s="24"/>
      <c r="H85" s="2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1"/>
      <c r="C86" s="1"/>
      <c r="D86" s="1"/>
      <c r="E86" s="1"/>
      <c r="F86" s="24"/>
      <c r="G86" s="24"/>
      <c r="H86" s="2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1"/>
      <c r="C87" s="1"/>
      <c r="D87" s="1"/>
      <c r="E87" s="1"/>
      <c r="F87" s="24"/>
      <c r="G87" s="24"/>
      <c r="H87" s="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1"/>
      <c r="C88" s="1"/>
      <c r="D88" s="1"/>
      <c r="E88" s="1"/>
      <c r="F88" s="24"/>
      <c r="G88" s="24"/>
      <c r="H88" s="2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1"/>
      <c r="C89" s="1"/>
      <c r="D89" s="1"/>
      <c r="E89" s="1"/>
      <c r="F89" s="24"/>
      <c r="G89" s="24"/>
      <c r="H89" s="2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1"/>
      <c r="C90" s="1"/>
      <c r="D90" s="1"/>
      <c r="E90" s="1"/>
      <c r="F90" s="24"/>
      <c r="G90" s="24"/>
      <c r="H90" s="2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1"/>
      <c r="C91" s="1"/>
      <c r="D91" s="1"/>
      <c r="E91" s="1"/>
      <c r="F91" s="24"/>
      <c r="G91" s="24"/>
      <c r="H91" s="2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24"/>
      <c r="G92" s="24"/>
      <c r="H92" s="2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24"/>
      <c r="G93" s="24"/>
      <c r="H93" s="2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24"/>
      <c r="G94" s="24"/>
      <c r="H94" s="2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24"/>
      <c r="G95" s="24"/>
      <c r="H95" s="2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24"/>
      <c r="G96" s="24"/>
      <c r="H96" s="2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24"/>
      <c r="G97" s="24"/>
      <c r="H97" s="2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24"/>
      <c r="G98" s="24"/>
      <c r="H98" s="2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24"/>
      <c r="G99" s="24"/>
      <c r="H99" s="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24"/>
      <c r="G100" s="24"/>
      <c r="H100" s="2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24"/>
      <c r="G101" s="24"/>
      <c r="H101" s="2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24"/>
      <c r="G102" s="24"/>
      <c r="H102" s="2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24"/>
      <c r="G103" s="24"/>
      <c r="H103" s="2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24"/>
      <c r="G104" s="24"/>
      <c r="H104" s="2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24"/>
      <c r="G105" s="24"/>
      <c r="H105" s="2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24"/>
      <c r="G106" s="24"/>
      <c r="H106" s="2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24"/>
      <c r="G107" s="24"/>
      <c r="H107" s="2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24"/>
      <c r="G108" s="24"/>
      <c r="H108" s="2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24"/>
      <c r="G109" s="24"/>
      <c r="H109" s="2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24"/>
      <c r="G110" s="24"/>
      <c r="H110" s="2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24"/>
      <c r="G111" s="24"/>
      <c r="H111" s="2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24"/>
      <c r="G112" s="24"/>
      <c r="H112" s="2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24"/>
      <c r="G113" s="24"/>
      <c r="H113" s="2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24"/>
      <c r="G114" s="24"/>
      <c r="H114" s="2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24"/>
      <c r="G115" s="24"/>
      <c r="H115" s="2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24"/>
      <c r="G116" s="24"/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24"/>
      <c r="G117" s="24"/>
      <c r="H117" s="2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24"/>
      <c r="G118" s="24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24"/>
      <c r="G119" s="24"/>
      <c r="H119" s="2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24"/>
      <c r="G120" s="24"/>
      <c r="H120" s="2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24"/>
      <c r="G121" s="24"/>
      <c r="H121" s="2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24"/>
      <c r="G122" s="24"/>
      <c r="H122" s="2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24"/>
      <c r="G123" s="24"/>
      <c r="H123" s="2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24"/>
      <c r="G124" s="24"/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24"/>
      <c r="G125" s="24"/>
      <c r="H125" s="2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24"/>
      <c r="G126" s="24"/>
      <c r="H126" s="2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24"/>
      <c r="G127" s="24"/>
      <c r="H127" s="2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24"/>
      <c r="G128" s="24"/>
      <c r="H128" s="2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24"/>
      <c r="G129" s="24"/>
      <c r="H129" s="2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24"/>
      <c r="G130" s="24"/>
      <c r="H130" s="2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24"/>
      <c r="G131" s="24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24"/>
      <c r="G132" s="24"/>
      <c r="H132" s="2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24"/>
      <c r="G133" s="24"/>
      <c r="H133" s="2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24"/>
      <c r="G134" s="24"/>
      <c r="H134" s="2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24"/>
      <c r="G135" s="24"/>
      <c r="H135" s="2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24"/>
      <c r="G136" s="24"/>
      <c r="H136" s="2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24"/>
      <c r="G137" s="24"/>
      <c r="H137" s="2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24"/>
      <c r="G138" s="24"/>
      <c r="H138" s="2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24"/>
      <c r="G139" s="24"/>
      <c r="H139" s="2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24"/>
      <c r="G140" s="24"/>
      <c r="H140" s="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24"/>
      <c r="G141" s="24"/>
      <c r="H141" s="2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24"/>
      <c r="G142" s="24"/>
      <c r="H142" s="2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24"/>
      <c r="G143" s="24"/>
      <c r="H143" s="2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24"/>
      <c r="G144" s="24"/>
      <c r="H144" s="2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24"/>
      <c r="G145" s="24"/>
      <c r="H145" s="2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24"/>
      <c r="G146" s="24"/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24"/>
      <c r="G147" s="24"/>
      <c r="H147" s="2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24"/>
      <c r="G148" s="24"/>
      <c r="H148" s="2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24"/>
      <c r="G149" s="24"/>
      <c r="H149" s="2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24"/>
      <c r="G150" s="24"/>
      <c r="H150" s="2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24"/>
      <c r="G151" s="24"/>
      <c r="H151" s="2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24"/>
      <c r="G152" s="24"/>
      <c r="H152" s="2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24"/>
      <c r="G153" s="24"/>
      <c r="H153" s="2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24"/>
      <c r="G154" s="24"/>
      <c r="H154" s="2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24"/>
      <c r="G155" s="24"/>
      <c r="H155" s="2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24"/>
      <c r="G156" s="24"/>
      <c r="H156" s="2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24"/>
      <c r="G157" s="24"/>
      <c r="H157" s="2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24"/>
      <c r="G158" s="24"/>
      <c r="H158" s="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24"/>
      <c r="G159" s="24"/>
      <c r="H159" s="2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24"/>
      <c r="G160" s="24"/>
      <c r="H160" s="2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24"/>
      <c r="G161" s="24"/>
      <c r="H161" s="2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24"/>
      <c r="G162" s="24"/>
      <c r="H162" s="2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24"/>
      <c r="G163" s="24"/>
      <c r="H163" s="2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24"/>
      <c r="G164" s="24"/>
      <c r="H164" s="2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24"/>
      <c r="G165" s="24"/>
      <c r="H165" s="2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24"/>
      <c r="G166" s="24"/>
      <c r="H166" s="2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24"/>
      <c r="G167" s="24"/>
      <c r="H167" s="2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24"/>
      <c r="G168" s="24"/>
      <c r="H168" s="2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24"/>
      <c r="G169" s="24"/>
      <c r="H169" s="2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24"/>
      <c r="G170" s="24"/>
      <c r="H170" s="2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24"/>
      <c r="G171" s="24"/>
      <c r="H171" s="2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24"/>
      <c r="G172" s="24"/>
      <c r="H172" s="2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24"/>
      <c r="G173" s="24"/>
      <c r="H173" s="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24"/>
      <c r="G174" s="24"/>
      <c r="H174" s="2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24"/>
      <c r="G175" s="24"/>
      <c r="H175" s="2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24"/>
      <c r="G176" s="24"/>
      <c r="H176" s="2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24"/>
      <c r="G177" s="24"/>
      <c r="H177" s="2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24"/>
      <c r="G178" s="24"/>
      <c r="H178" s="2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24"/>
      <c r="G179" s="24"/>
      <c r="H179" s="2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24"/>
      <c r="G180" s="24"/>
      <c r="H180" s="2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24"/>
      <c r="G181" s="24"/>
      <c r="H181" s="2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24"/>
      <c r="G182" s="24"/>
      <c r="H182" s="2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24"/>
      <c r="G183" s="24"/>
      <c r="H183" s="2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24"/>
      <c r="G184" s="24"/>
      <c r="H184" s="2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24"/>
      <c r="G185" s="24"/>
      <c r="H185" s="2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24"/>
      <c r="G186" s="24"/>
      <c r="H186" s="2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24"/>
      <c r="G187" s="24"/>
      <c r="H187" s="2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24"/>
      <c r="G188" s="24"/>
      <c r="H188" s="2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24"/>
      <c r="G189" s="24"/>
      <c r="H189" s="2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24"/>
      <c r="G190" s="24"/>
      <c r="H190" s="2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24"/>
      <c r="G191" s="24"/>
      <c r="H191" s="2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24"/>
      <c r="G192" s="24"/>
      <c r="H192" s="2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24"/>
      <c r="G193" s="24"/>
      <c r="H193" s="2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24"/>
      <c r="G194" s="24"/>
      <c r="H194" s="2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24"/>
      <c r="G195" s="24"/>
      <c r="H195" s="2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24"/>
      <c r="G196" s="24"/>
      <c r="H196" s="2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24"/>
      <c r="G197" s="24"/>
      <c r="H197" s="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24"/>
      <c r="G198" s="24"/>
      <c r="H198" s="2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24"/>
      <c r="G199" s="24"/>
      <c r="H199" s="2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24"/>
      <c r="G200" s="24"/>
      <c r="H200" s="2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24"/>
      <c r="G201" s="24"/>
      <c r="H201" s="2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24"/>
      <c r="G202" s="24"/>
      <c r="H202" s="2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24"/>
      <c r="G203" s="24"/>
      <c r="H203" s="2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24"/>
      <c r="G204" s="24"/>
      <c r="H204" s="2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24"/>
      <c r="G205" s="24"/>
      <c r="H205" s="2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24"/>
      <c r="G206" s="24"/>
      <c r="H206" s="2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24"/>
      <c r="G207" s="24"/>
      <c r="H207" s="2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24"/>
      <c r="G208" s="24"/>
      <c r="H208" s="2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24"/>
      <c r="G209" s="24"/>
      <c r="H209" s="2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24"/>
      <c r="G210" s="24"/>
      <c r="H210" s="2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24"/>
      <c r="G211" s="24"/>
      <c r="H211" s="2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24"/>
      <c r="G212" s="24"/>
      <c r="H212" s="2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24"/>
      <c r="G213" s="24"/>
      <c r="H213" s="2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24"/>
      <c r="G214" s="24"/>
      <c r="H214" s="2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24"/>
      <c r="G215" s="24"/>
      <c r="H215" s="2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24"/>
      <c r="G216" s="24"/>
      <c r="H216" s="2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24"/>
      <c r="G217" s="24"/>
      <c r="H217" s="2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24"/>
      <c r="G218" s="24"/>
      <c r="H218" s="2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24"/>
      <c r="G219" s="24"/>
      <c r="H219" s="2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24"/>
      <c r="G220" s="24"/>
      <c r="H220" s="2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24"/>
      <c r="G221" s="24"/>
      <c r="H221" s="2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35">
      <c r="A222" s="1"/>
      <c r="B222" s="1"/>
      <c r="C222" s="1"/>
      <c r="D222" s="1"/>
      <c r="E222" s="1"/>
      <c r="F222" s="24"/>
      <c r="G222" s="24"/>
      <c r="H222" s="2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35">
      <c r="A223" s="1"/>
      <c r="B223" s="1"/>
      <c r="C223" s="1"/>
      <c r="D223" s="1"/>
      <c r="E223" s="1"/>
      <c r="F223" s="24"/>
      <c r="G223" s="24"/>
      <c r="H223" s="2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35">
      <c r="A224" s="1"/>
      <c r="B224" s="1"/>
      <c r="C224" s="1"/>
      <c r="D224" s="1"/>
      <c r="E224" s="1"/>
      <c r="F224" s="24"/>
      <c r="G224" s="24"/>
      <c r="H224" s="2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35">
      <c r="A225" s="1"/>
      <c r="B225" s="1"/>
      <c r="C225" s="1"/>
      <c r="D225" s="1"/>
      <c r="E225" s="1"/>
      <c r="F225" s="24"/>
      <c r="G225" s="24"/>
      <c r="H225" s="2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35">
      <c r="A226" s="1"/>
      <c r="B226" s="1"/>
      <c r="C226" s="1"/>
      <c r="D226" s="1"/>
      <c r="E226" s="1"/>
      <c r="F226" s="24"/>
      <c r="G226" s="24"/>
      <c r="H226" s="2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35">
      <c r="A227" s="1"/>
      <c r="B227" s="1"/>
      <c r="C227" s="1"/>
      <c r="D227" s="1"/>
      <c r="E227" s="1"/>
      <c r="F227" s="24"/>
      <c r="G227" s="24"/>
      <c r="H227" s="2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35">
      <c r="A228" s="1"/>
      <c r="B228" s="1"/>
      <c r="C228" s="1"/>
      <c r="D228" s="1"/>
      <c r="E228" s="1"/>
      <c r="F228" s="24"/>
      <c r="G228" s="24"/>
      <c r="H228" s="2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35">
      <c r="A229" s="1"/>
      <c r="B229" s="1"/>
      <c r="C229" s="1"/>
      <c r="D229" s="1"/>
      <c r="E229" s="1"/>
      <c r="F229" s="24"/>
      <c r="G229" s="24"/>
      <c r="H229" s="2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35">
      <c r="A230" s="1"/>
      <c r="B230" s="1"/>
      <c r="C230" s="1"/>
      <c r="D230" s="1"/>
      <c r="E230" s="1"/>
      <c r="F230" s="24"/>
      <c r="G230" s="24"/>
      <c r="H230" s="2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35">
      <c r="A231" s="1"/>
      <c r="B231" s="1"/>
      <c r="C231" s="1"/>
      <c r="D231" s="1"/>
      <c r="E231" s="1"/>
      <c r="F231" s="24"/>
      <c r="G231" s="24"/>
      <c r="H231" s="2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35">
      <c r="A232" s="1"/>
      <c r="B232" s="1"/>
      <c r="C232" s="1"/>
      <c r="D232" s="1"/>
      <c r="E232" s="1"/>
      <c r="F232" s="24"/>
      <c r="G232" s="24"/>
      <c r="H232" s="2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35">
      <c r="A233" s="1"/>
      <c r="B233" s="1"/>
      <c r="C233" s="1"/>
      <c r="D233" s="1"/>
      <c r="E233" s="1"/>
      <c r="F233" s="24"/>
      <c r="G233" s="24"/>
      <c r="H233" s="2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35">
      <c r="A234" s="1"/>
      <c r="B234" s="1"/>
      <c r="C234" s="1"/>
      <c r="D234" s="1"/>
      <c r="E234" s="1"/>
      <c r="F234" s="24"/>
      <c r="G234" s="24"/>
      <c r="H234" s="2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35">
      <c r="A235" s="1"/>
      <c r="B235" s="1"/>
      <c r="C235" s="1"/>
      <c r="D235" s="1"/>
      <c r="E235" s="1"/>
      <c r="F235" s="24"/>
      <c r="G235" s="24"/>
      <c r="H235" s="2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35">
      <c r="A236" s="1"/>
      <c r="B236" s="1"/>
      <c r="C236" s="1"/>
      <c r="D236" s="1"/>
      <c r="E236" s="1"/>
      <c r="F236" s="24"/>
      <c r="G236" s="24"/>
      <c r="H236" s="2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35">
      <c r="A237" s="1"/>
      <c r="B237" s="1"/>
      <c r="C237" s="1"/>
      <c r="D237" s="1"/>
      <c r="E237" s="1"/>
      <c r="F237" s="24"/>
      <c r="G237" s="24"/>
      <c r="H237" s="2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35">
      <c r="A238" s="1"/>
      <c r="B238" s="1"/>
      <c r="C238" s="1"/>
      <c r="D238" s="1"/>
      <c r="E238" s="1"/>
      <c r="F238" s="24"/>
      <c r="G238" s="24"/>
      <c r="H238" s="2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35">
      <c r="A239" s="1"/>
      <c r="B239" s="1"/>
      <c r="C239" s="1"/>
      <c r="D239" s="1"/>
      <c r="E239" s="1"/>
      <c r="F239" s="24"/>
      <c r="G239" s="24"/>
      <c r="H239" s="2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35">
      <c r="A240" s="1"/>
      <c r="B240" s="1"/>
      <c r="C240" s="1"/>
      <c r="D240" s="1"/>
      <c r="E240" s="1"/>
      <c r="F240" s="24"/>
      <c r="G240" s="24"/>
      <c r="H240" s="2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35">
      <c r="A241" s="1"/>
      <c r="B241" s="1"/>
      <c r="C241" s="1"/>
      <c r="D241" s="1"/>
      <c r="E241" s="1"/>
      <c r="F241" s="24"/>
      <c r="G241" s="24"/>
      <c r="H241" s="2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35">
      <c r="A242" s="1"/>
      <c r="B242" s="1"/>
      <c r="C242" s="1"/>
      <c r="D242" s="1"/>
      <c r="E242" s="1"/>
      <c r="F242" s="24"/>
      <c r="G242" s="24"/>
      <c r="H242" s="2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35">
      <c r="A243" s="1"/>
      <c r="B243" s="1"/>
      <c r="C243" s="1"/>
      <c r="D243" s="1"/>
      <c r="E243" s="1"/>
      <c r="F243" s="24"/>
      <c r="G243" s="24"/>
      <c r="H243" s="2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35">
      <c r="A244" s="1"/>
      <c r="B244" s="1"/>
      <c r="C244" s="1"/>
      <c r="D244" s="1"/>
      <c r="E244" s="1"/>
      <c r="F244" s="24"/>
      <c r="G244" s="24"/>
      <c r="H244" s="2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35">
      <c r="A245" s="1"/>
      <c r="B245" s="1"/>
      <c r="C245" s="1"/>
      <c r="D245" s="1"/>
      <c r="E245" s="1"/>
      <c r="F245" s="24"/>
      <c r="G245" s="24"/>
      <c r="H245" s="2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35">
      <c r="A246" s="1"/>
      <c r="B246" s="1"/>
      <c r="C246" s="1"/>
      <c r="D246" s="1"/>
      <c r="E246" s="1"/>
      <c r="F246" s="24"/>
      <c r="G246" s="24"/>
      <c r="H246" s="2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35">
      <c r="A247" s="1"/>
      <c r="B247" s="1"/>
      <c r="C247" s="1"/>
      <c r="D247" s="1"/>
      <c r="E247" s="1"/>
      <c r="F247" s="24"/>
      <c r="G247" s="24"/>
      <c r="H247" s="2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35">
      <c r="A248" s="1"/>
      <c r="B248" s="1"/>
      <c r="C248" s="1"/>
      <c r="D248" s="1"/>
      <c r="E248" s="1"/>
      <c r="F248" s="24"/>
      <c r="G248" s="24"/>
      <c r="H248" s="2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35">
      <c r="A249" s="1"/>
      <c r="B249" s="1"/>
      <c r="C249" s="1"/>
      <c r="D249" s="1"/>
      <c r="E249" s="1"/>
      <c r="F249" s="24"/>
      <c r="G249" s="24"/>
      <c r="H249" s="2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35">
      <c r="A250" s="1"/>
      <c r="B250" s="1"/>
      <c r="C250" s="1"/>
      <c r="D250" s="1"/>
      <c r="E250" s="1"/>
      <c r="F250" s="24"/>
      <c r="G250" s="24"/>
      <c r="H250" s="2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35">
      <c r="A251" s="1"/>
      <c r="B251" s="1"/>
      <c r="C251" s="1"/>
      <c r="D251" s="1"/>
      <c r="E251" s="1"/>
      <c r="F251" s="24"/>
      <c r="G251" s="24"/>
      <c r="H251" s="2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35">
      <c r="A252" s="1"/>
      <c r="B252" s="1"/>
      <c r="C252" s="1"/>
      <c r="D252" s="1"/>
      <c r="E252" s="1"/>
      <c r="F252" s="24"/>
      <c r="G252" s="24"/>
      <c r="H252" s="2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35">
      <c r="A253" s="1"/>
      <c r="B253" s="1"/>
      <c r="C253" s="1"/>
      <c r="D253" s="1"/>
      <c r="E253" s="1"/>
      <c r="F253" s="24"/>
      <c r="G253" s="24"/>
      <c r="H253" s="2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35">
      <c r="A254" s="1"/>
      <c r="B254" s="1"/>
      <c r="C254" s="1"/>
      <c r="D254" s="1"/>
      <c r="E254" s="1"/>
      <c r="F254" s="24"/>
      <c r="G254" s="24"/>
      <c r="H254" s="2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35">
      <c r="A255" s="1"/>
      <c r="B255" s="1"/>
      <c r="C255" s="1"/>
      <c r="D255" s="1"/>
      <c r="E255" s="1"/>
      <c r="F255" s="24"/>
      <c r="G255" s="24"/>
      <c r="H255" s="2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35">
      <c r="A256" s="1"/>
      <c r="B256" s="1"/>
      <c r="C256" s="1"/>
      <c r="D256" s="1"/>
      <c r="E256" s="1"/>
      <c r="F256" s="24"/>
      <c r="G256" s="24"/>
      <c r="H256" s="2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35">
      <c r="A257" s="1"/>
      <c r="B257" s="1"/>
      <c r="C257" s="1"/>
      <c r="D257" s="1"/>
      <c r="E257" s="1"/>
      <c r="F257" s="24"/>
      <c r="G257" s="24"/>
      <c r="H257" s="2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35">
      <c r="A258" s="1"/>
      <c r="B258" s="1"/>
      <c r="C258" s="1"/>
      <c r="D258" s="1"/>
      <c r="E258" s="1"/>
      <c r="F258" s="24"/>
      <c r="G258" s="24"/>
      <c r="H258" s="2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35">
      <c r="A259" s="1"/>
      <c r="B259" s="1"/>
      <c r="C259" s="1"/>
      <c r="D259" s="1"/>
      <c r="E259" s="1"/>
      <c r="F259" s="24"/>
      <c r="G259" s="24"/>
      <c r="H259" s="2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35">
      <c r="A260" s="1"/>
      <c r="B260" s="1"/>
      <c r="C260" s="1"/>
      <c r="D260" s="1"/>
      <c r="E260" s="1"/>
      <c r="F260" s="24"/>
      <c r="G260" s="24"/>
      <c r="H260" s="2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35">
      <c r="A261" s="1"/>
      <c r="B261" s="1"/>
      <c r="C261" s="1"/>
      <c r="D261" s="1"/>
      <c r="E261" s="1"/>
      <c r="F261" s="24"/>
      <c r="G261" s="24"/>
      <c r="H261" s="2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35">
      <c r="A262" s="1"/>
      <c r="B262" s="1"/>
      <c r="C262" s="1"/>
      <c r="D262" s="1"/>
      <c r="E262" s="1"/>
      <c r="F262" s="24"/>
      <c r="G262" s="24"/>
      <c r="H262" s="2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35">
      <c r="A263" s="1"/>
      <c r="B263" s="1"/>
      <c r="C263" s="1"/>
      <c r="D263" s="1"/>
      <c r="E263" s="1"/>
      <c r="F263" s="24"/>
      <c r="G263" s="24"/>
      <c r="H263" s="2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35">
      <c r="A264" s="1"/>
      <c r="B264" s="1"/>
      <c r="C264" s="1"/>
      <c r="D264" s="1"/>
      <c r="E264" s="1"/>
      <c r="F264" s="24"/>
      <c r="G264" s="24"/>
      <c r="H264" s="2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35">
      <c r="A265" s="1"/>
      <c r="B265" s="1"/>
      <c r="C265" s="1"/>
      <c r="D265" s="1"/>
      <c r="E265" s="1"/>
      <c r="F265" s="24"/>
      <c r="G265" s="24"/>
      <c r="H265" s="2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35">
      <c r="A266" s="1"/>
      <c r="B266" s="1"/>
      <c r="C266" s="1"/>
      <c r="D266" s="1"/>
      <c r="E266" s="1"/>
      <c r="F266" s="24"/>
      <c r="G266" s="24"/>
      <c r="H266" s="2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35">
      <c r="A267" s="1"/>
      <c r="B267" s="1"/>
      <c r="C267" s="1"/>
      <c r="D267" s="1"/>
      <c r="E267" s="1"/>
      <c r="F267" s="24"/>
      <c r="G267" s="24"/>
      <c r="H267" s="2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35">
      <c r="A268" s="1"/>
      <c r="B268" s="1"/>
      <c r="C268" s="1"/>
      <c r="D268" s="1"/>
      <c r="E268" s="1"/>
      <c r="F268" s="24"/>
      <c r="G268" s="24"/>
      <c r="H268" s="2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35">
      <c r="A269" s="1"/>
      <c r="B269" s="1"/>
      <c r="C269" s="1"/>
      <c r="D269" s="1"/>
      <c r="E269" s="1"/>
      <c r="F269" s="24"/>
      <c r="G269" s="24"/>
      <c r="H269" s="2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35">
      <c r="A270" s="1"/>
      <c r="B270" s="1"/>
      <c r="C270" s="1"/>
      <c r="D270" s="1"/>
      <c r="E270" s="1"/>
      <c r="F270" s="24"/>
      <c r="G270" s="24"/>
      <c r="H270" s="2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35">
      <c r="A271" s="1"/>
      <c r="B271" s="1"/>
      <c r="C271" s="1"/>
      <c r="D271" s="1"/>
      <c r="E271" s="1"/>
      <c r="F271" s="24"/>
      <c r="G271" s="24"/>
      <c r="H271" s="2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35">
      <c r="A272" s="1"/>
      <c r="B272" s="1"/>
      <c r="C272" s="1"/>
      <c r="D272" s="1"/>
      <c r="E272" s="1"/>
      <c r="F272" s="24"/>
      <c r="G272" s="24"/>
      <c r="H272" s="2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35">
      <c r="A273" s="1"/>
      <c r="B273" s="1"/>
      <c r="C273" s="1"/>
      <c r="D273" s="1"/>
      <c r="E273" s="1"/>
      <c r="F273" s="24"/>
      <c r="G273" s="24"/>
      <c r="H273" s="2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35">
      <c r="A274" s="1"/>
      <c r="B274" s="1"/>
      <c r="C274" s="1"/>
      <c r="D274" s="1"/>
      <c r="E274" s="1"/>
      <c r="F274" s="24"/>
      <c r="G274" s="24"/>
      <c r="H274" s="2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35">
      <c r="A275" s="1"/>
      <c r="B275" s="1"/>
      <c r="C275" s="1"/>
      <c r="D275" s="1"/>
      <c r="E275" s="1"/>
      <c r="F275" s="24"/>
      <c r="G275" s="24"/>
      <c r="H275" s="2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35">
      <c r="A276" s="1"/>
      <c r="B276" s="1"/>
      <c r="C276" s="1"/>
      <c r="D276" s="1"/>
      <c r="E276" s="1"/>
      <c r="F276" s="24"/>
      <c r="G276" s="24"/>
      <c r="H276" s="2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35">
      <c r="A277" s="1"/>
      <c r="B277" s="1"/>
      <c r="C277" s="1"/>
      <c r="D277" s="1"/>
      <c r="E277" s="1"/>
      <c r="F277" s="24"/>
      <c r="G277" s="24"/>
      <c r="H277" s="2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35">
      <c r="A278" s="1"/>
      <c r="B278" s="1"/>
      <c r="C278" s="1"/>
      <c r="D278" s="1"/>
      <c r="E278" s="1"/>
      <c r="F278" s="24"/>
      <c r="G278" s="24"/>
      <c r="H278" s="2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35">
      <c r="A279" s="1"/>
      <c r="B279" s="1"/>
      <c r="C279" s="1"/>
      <c r="D279" s="1"/>
      <c r="E279" s="1"/>
      <c r="F279" s="24"/>
      <c r="G279" s="24"/>
      <c r="H279" s="2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35">
      <c r="A280" s="1"/>
      <c r="B280" s="1"/>
      <c r="C280" s="1"/>
      <c r="D280" s="1"/>
      <c r="E280" s="1"/>
      <c r="F280" s="24"/>
      <c r="G280" s="24"/>
      <c r="H280" s="2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35">
      <c r="A281" s="1"/>
      <c r="B281" s="1"/>
      <c r="C281" s="1"/>
      <c r="D281" s="1"/>
      <c r="E281" s="1"/>
      <c r="F281" s="24"/>
      <c r="G281" s="24"/>
      <c r="H281" s="2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35">
      <c r="A282" s="1"/>
      <c r="B282" s="1"/>
      <c r="C282" s="1"/>
      <c r="D282" s="1"/>
      <c r="E282" s="1"/>
      <c r="F282" s="24"/>
      <c r="G282" s="24"/>
      <c r="H282" s="2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35">
      <c r="A283" s="1"/>
      <c r="B283" s="1"/>
      <c r="C283" s="1"/>
      <c r="D283" s="1"/>
      <c r="E283" s="1"/>
      <c r="F283" s="24"/>
      <c r="G283" s="24"/>
      <c r="H283" s="2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35">
      <c r="A284" s="1"/>
      <c r="B284" s="1"/>
      <c r="C284" s="1"/>
      <c r="D284" s="1"/>
      <c r="E284" s="1"/>
      <c r="F284" s="24"/>
      <c r="G284" s="24"/>
      <c r="H284" s="2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35">
      <c r="A285" s="1"/>
      <c r="B285" s="1"/>
      <c r="C285" s="1"/>
      <c r="D285" s="1"/>
      <c r="E285" s="1"/>
      <c r="F285" s="24"/>
      <c r="G285" s="24"/>
      <c r="H285" s="2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35">
      <c r="A286" s="1"/>
      <c r="B286" s="1"/>
      <c r="C286" s="1"/>
      <c r="D286" s="1"/>
      <c r="E286" s="1"/>
      <c r="F286" s="24"/>
      <c r="G286" s="24"/>
      <c r="H286" s="2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35">
      <c r="A287" s="1"/>
      <c r="B287" s="1"/>
      <c r="C287" s="1"/>
      <c r="D287" s="1"/>
      <c r="E287" s="1"/>
      <c r="F287" s="24"/>
      <c r="G287" s="24"/>
      <c r="H287" s="2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35">
      <c r="A288" s="1"/>
      <c r="B288" s="1"/>
      <c r="C288" s="1"/>
      <c r="D288" s="1"/>
      <c r="E288" s="1"/>
      <c r="F288" s="24"/>
      <c r="G288" s="24"/>
      <c r="H288" s="2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35">
      <c r="A289" s="1"/>
      <c r="B289" s="1"/>
      <c r="C289" s="1"/>
      <c r="D289" s="1"/>
      <c r="E289" s="1"/>
      <c r="F289" s="24"/>
      <c r="G289" s="24"/>
      <c r="H289" s="2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</sheetData>
  <sheetProtection selectLockedCells="1"/>
  <mergeCells count="5">
    <mergeCell ref="D4:H4"/>
    <mergeCell ref="D6:E6"/>
    <mergeCell ref="D19:E19"/>
    <mergeCell ref="D18:G18"/>
    <mergeCell ref="D38:G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6E812-E8DA-4B69-9DBB-37D89A1C063D}">
  <sheetPr codeName="Ark5"/>
  <dimension ref="A1:AO276"/>
  <sheetViews>
    <sheetView zoomScaleNormal="100" workbookViewId="0">
      <selection activeCell="E9" sqref="E9"/>
    </sheetView>
  </sheetViews>
  <sheetFormatPr defaultColWidth="11.453125" defaultRowHeight="14.5" x14ac:dyDescent="0.35"/>
  <cols>
    <col min="1" max="3" width="2.81640625" style="75" customWidth="1"/>
    <col min="4" max="4" width="3" style="95" bestFit="1" customWidth="1"/>
    <col min="5" max="9" width="12.7265625" style="95" customWidth="1"/>
    <col min="10" max="11" width="2.81640625" style="75" customWidth="1"/>
    <col min="12" max="21" width="11.453125" style="75"/>
    <col min="22" max="41" width="11.453125" style="73"/>
    <col min="42" max="16384" width="11.453125" style="75"/>
  </cols>
  <sheetData>
    <row r="1" spans="1:21" ht="15" thickBot="1" x14ac:dyDescent="0.4">
      <c r="A1" s="73"/>
      <c r="B1" s="73"/>
      <c r="C1" s="73"/>
      <c r="D1" s="74"/>
      <c r="E1" s="74"/>
      <c r="F1" s="74"/>
      <c r="G1" s="74"/>
      <c r="H1" s="74"/>
      <c r="I1" s="74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" thickBot="1" x14ac:dyDescent="0.4">
      <c r="A2" s="73"/>
      <c r="B2" s="76"/>
      <c r="C2" s="77"/>
      <c r="D2" s="78"/>
      <c r="E2" s="78"/>
      <c r="F2" s="78"/>
      <c r="G2" s="78"/>
      <c r="H2" s="78"/>
      <c r="I2" s="78"/>
      <c r="J2" s="77"/>
      <c r="K2" s="79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4">
      <c r="A3" s="73"/>
      <c r="B3" s="80"/>
      <c r="C3" s="76"/>
      <c r="D3" s="78"/>
      <c r="E3" s="78"/>
      <c r="F3" s="78"/>
      <c r="G3" s="78"/>
      <c r="H3" s="78"/>
      <c r="I3" s="78"/>
      <c r="J3" s="79"/>
      <c r="K3" s="81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5" thickBot="1" x14ac:dyDescent="0.4">
      <c r="A4" s="73"/>
      <c r="B4" s="80"/>
      <c r="C4" s="80"/>
      <c r="D4" s="82"/>
      <c r="E4" s="159" t="s">
        <v>17</v>
      </c>
      <c r="F4" s="160"/>
      <c r="G4" s="160"/>
      <c r="H4" s="160"/>
      <c r="I4" s="161"/>
      <c r="J4" s="81"/>
      <c r="K4" s="81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5" thickBot="1" x14ac:dyDescent="0.4">
      <c r="A5" s="73"/>
      <c r="B5" s="80"/>
      <c r="C5" s="80"/>
      <c r="D5" s="82"/>
      <c r="E5" s="82"/>
      <c r="F5" s="82"/>
      <c r="G5" s="82"/>
      <c r="H5" s="82"/>
      <c r="I5" s="82"/>
      <c r="J5" s="81"/>
      <c r="K5" s="81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:21" x14ac:dyDescent="0.35">
      <c r="A6" s="73"/>
      <c r="B6" s="80"/>
      <c r="C6" s="80"/>
      <c r="D6" s="83" t="s">
        <v>18</v>
      </c>
      <c r="E6" s="84" t="s">
        <v>23</v>
      </c>
      <c r="F6" s="85" t="s">
        <v>19</v>
      </c>
      <c r="G6" s="85" t="s">
        <v>20</v>
      </c>
      <c r="H6" s="85" t="s">
        <v>21</v>
      </c>
      <c r="I6" s="86" t="s">
        <v>22</v>
      </c>
      <c r="J6" s="81"/>
      <c r="K6" s="81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x14ac:dyDescent="0.35">
      <c r="A7" s="73"/>
      <c r="B7" s="80"/>
      <c r="C7" s="80"/>
      <c r="D7" s="110">
        <v>1</v>
      </c>
      <c r="E7" s="111" t="s">
        <v>24</v>
      </c>
      <c r="F7" s="111" t="s">
        <v>24</v>
      </c>
      <c r="G7" s="111" t="s">
        <v>24</v>
      </c>
      <c r="H7" s="111" t="s">
        <v>24</v>
      </c>
      <c r="I7" s="112" t="s">
        <v>24</v>
      </c>
      <c r="J7" s="81"/>
      <c r="K7" s="81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x14ac:dyDescent="0.35">
      <c r="A8" s="73"/>
      <c r="B8" s="80"/>
      <c r="C8" s="80"/>
      <c r="D8" s="110">
        <v>2</v>
      </c>
      <c r="E8" s="130" t="s">
        <v>24</v>
      </c>
      <c r="F8" s="130" t="s">
        <v>24</v>
      </c>
      <c r="G8" s="130" t="s">
        <v>24</v>
      </c>
      <c r="H8" s="130" t="s">
        <v>24</v>
      </c>
      <c r="I8" s="112" t="s">
        <v>24</v>
      </c>
      <c r="J8" s="81"/>
      <c r="K8" s="81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x14ac:dyDescent="0.35">
      <c r="A9" s="73"/>
      <c r="B9" s="80"/>
      <c r="C9" s="80"/>
      <c r="D9" s="110">
        <v>3</v>
      </c>
      <c r="E9" s="96"/>
      <c r="F9" s="97"/>
      <c r="G9" s="97"/>
      <c r="H9" s="97"/>
      <c r="I9" s="126"/>
      <c r="J9" s="81"/>
      <c r="K9" s="81"/>
      <c r="L9" s="73"/>
      <c r="M9" s="73"/>
      <c r="N9" s="73"/>
      <c r="O9" s="73"/>
      <c r="P9" s="73"/>
      <c r="Q9" s="73"/>
      <c r="R9" s="73"/>
      <c r="S9" s="73"/>
      <c r="T9" s="73"/>
      <c r="U9" s="73"/>
    </row>
    <row r="10" spans="1:21" x14ac:dyDescent="0.35">
      <c r="A10" s="73"/>
      <c r="B10" s="80"/>
      <c r="C10" s="80"/>
      <c r="D10" s="110">
        <v>4</v>
      </c>
      <c r="E10" s="96"/>
      <c r="F10" s="97"/>
      <c r="G10" s="97"/>
      <c r="H10" s="97"/>
      <c r="I10" s="126"/>
      <c r="J10" s="81"/>
      <c r="K10" s="81"/>
      <c r="L10" s="73"/>
      <c r="M10" s="73"/>
      <c r="N10" s="73"/>
      <c r="O10" s="73"/>
      <c r="P10" s="73"/>
      <c r="Q10" s="73"/>
      <c r="R10" s="73"/>
      <c r="S10" s="73"/>
      <c r="T10" s="73"/>
      <c r="U10" s="73"/>
    </row>
    <row r="11" spans="1:21" x14ac:dyDescent="0.35">
      <c r="A11" s="73"/>
      <c r="B11" s="80"/>
      <c r="C11" s="80"/>
      <c r="D11" s="110">
        <v>5</v>
      </c>
      <c r="E11" s="96"/>
      <c r="F11" s="97"/>
      <c r="G11" s="97"/>
      <c r="H11" s="97"/>
      <c r="I11" s="126"/>
      <c r="J11" s="81"/>
      <c r="K11" s="81"/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21" x14ac:dyDescent="0.35">
      <c r="A12" s="73"/>
      <c r="B12" s="80"/>
      <c r="C12" s="80"/>
      <c r="D12" s="110">
        <v>6</v>
      </c>
      <c r="E12" s="96"/>
      <c r="F12" s="97"/>
      <c r="G12" s="97"/>
      <c r="H12" s="97"/>
      <c r="I12" s="126"/>
      <c r="J12" s="81"/>
      <c r="K12" s="81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x14ac:dyDescent="0.35">
      <c r="A13" s="73"/>
      <c r="B13" s="80"/>
      <c r="C13" s="80"/>
      <c r="D13" s="110">
        <v>7</v>
      </c>
      <c r="E13" s="96"/>
      <c r="F13" s="97"/>
      <c r="G13" s="97"/>
      <c r="H13" s="97"/>
      <c r="I13" s="126"/>
      <c r="J13" s="81"/>
      <c r="K13" s="81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x14ac:dyDescent="0.35">
      <c r="A14" s="73"/>
      <c r="B14" s="80"/>
      <c r="C14" s="80"/>
      <c r="D14" s="110">
        <v>8</v>
      </c>
      <c r="E14" s="96"/>
      <c r="F14" s="97"/>
      <c r="G14" s="97"/>
      <c r="H14" s="97"/>
      <c r="I14" s="126"/>
      <c r="J14" s="81"/>
      <c r="K14" s="81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x14ac:dyDescent="0.35">
      <c r="A15" s="73"/>
      <c r="B15" s="80"/>
      <c r="C15" s="80"/>
      <c r="D15" s="110">
        <v>9</v>
      </c>
      <c r="E15" s="96"/>
      <c r="F15" s="97"/>
      <c r="G15" s="97"/>
      <c r="H15" s="97"/>
      <c r="I15" s="126"/>
      <c r="J15" s="81"/>
      <c r="K15" s="81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 x14ac:dyDescent="0.35">
      <c r="A16" s="73"/>
      <c r="B16" s="80"/>
      <c r="C16" s="80"/>
      <c r="D16" s="110">
        <v>10</v>
      </c>
      <c r="E16" s="96"/>
      <c r="F16" s="97"/>
      <c r="G16" s="97"/>
      <c r="H16" s="97"/>
      <c r="I16" s="126"/>
      <c r="J16" s="81"/>
      <c r="K16" s="81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x14ac:dyDescent="0.35">
      <c r="A17" s="73"/>
      <c r="B17" s="80"/>
      <c r="C17" s="80"/>
      <c r="D17" s="110">
        <v>11</v>
      </c>
      <c r="E17" s="96"/>
      <c r="F17" s="97"/>
      <c r="G17" s="97"/>
      <c r="H17" s="97"/>
      <c r="I17" s="126"/>
      <c r="J17" s="81"/>
      <c r="K17" s="81"/>
      <c r="L17" s="73"/>
      <c r="M17" s="73"/>
      <c r="N17" s="73"/>
      <c r="O17" s="73"/>
      <c r="P17" s="73"/>
      <c r="Q17" s="73"/>
      <c r="R17" s="73"/>
      <c r="S17" s="73"/>
      <c r="T17" s="73"/>
      <c r="U17" s="73"/>
    </row>
    <row r="18" spans="1:21" ht="15" thickBot="1" x14ac:dyDescent="0.4">
      <c r="A18" s="73"/>
      <c r="B18" s="80"/>
      <c r="C18" s="80"/>
      <c r="D18" s="110">
        <v>12</v>
      </c>
      <c r="E18" s="96"/>
      <c r="F18" s="97"/>
      <c r="G18" s="97"/>
      <c r="H18" s="97"/>
      <c r="I18" s="126"/>
      <c r="J18" s="81"/>
      <c r="K18" s="81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x14ac:dyDescent="0.35">
      <c r="A19" s="73"/>
      <c r="B19" s="80"/>
      <c r="C19" s="80"/>
      <c r="D19" s="162" t="s">
        <v>10</v>
      </c>
      <c r="E19" s="163"/>
      <c r="F19" s="85" t="s">
        <v>9</v>
      </c>
      <c r="G19" s="85" t="s">
        <v>25</v>
      </c>
      <c r="H19" s="85" t="s">
        <v>8</v>
      </c>
      <c r="I19" s="86" t="s">
        <v>7</v>
      </c>
      <c r="J19" s="81"/>
      <c r="K19" s="81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x14ac:dyDescent="0.35">
      <c r="A20" s="73"/>
      <c r="B20" s="80"/>
      <c r="C20" s="80"/>
      <c r="D20" s="153">
        <v>0</v>
      </c>
      <c r="E20" s="154"/>
      <c r="F20" s="127">
        <v>0.2</v>
      </c>
      <c r="G20" s="128">
        <v>10</v>
      </c>
      <c r="H20" s="98">
        <f>(E9*G20)+(E10*G20)+(E11*G20)+(E12*G20)+(E13*G20)+(E14*G20)+(E15*G20)+(E16*G20)+(E17*G20)+(E18*G20)</f>
        <v>0</v>
      </c>
      <c r="I20" s="87">
        <f>H20*F20</f>
        <v>0</v>
      </c>
      <c r="J20" s="81"/>
      <c r="K20" s="81"/>
      <c r="L20" s="73"/>
      <c r="M20" s="73"/>
      <c r="N20" s="73"/>
      <c r="O20" s="73"/>
      <c r="P20" s="73"/>
      <c r="Q20" s="73"/>
      <c r="R20" s="73"/>
      <c r="S20" s="73"/>
      <c r="T20" s="73"/>
      <c r="U20" s="73"/>
    </row>
    <row r="21" spans="1:21" x14ac:dyDescent="0.35">
      <c r="A21" s="73"/>
      <c r="B21" s="80"/>
      <c r="C21" s="80"/>
      <c r="D21" s="153">
        <v>1</v>
      </c>
      <c r="E21" s="154"/>
      <c r="F21" s="127">
        <v>0.4</v>
      </c>
      <c r="G21" s="88"/>
      <c r="H21" s="98">
        <f>SUM(F9:F18)</f>
        <v>0</v>
      </c>
      <c r="I21" s="87">
        <f>F21*H21</f>
        <v>0</v>
      </c>
      <c r="J21" s="81"/>
      <c r="K21" s="81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x14ac:dyDescent="0.35">
      <c r="A22" s="73"/>
      <c r="B22" s="80"/>
      <c r="C22" s="80"/>
      <c r="D22" s="153">
        <v>2</v>
      </c>
      <c r="E22" s="154"/>
      <c r="F22" s="127">
        <v>0.2</v>
      </c>
      <c r="G22" s="88"/>
      <c r="H22" s="98">
        <f>SUM(G9:G18)</f>
        <v>0</v>
      </c>
      <c r="I22" s="87">
        <f>F22*H22</f>
        <v>0</v>
      </c>
      <c r="J22" s="81"/>
      <c r="K22" s="81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spans="1:21" x14ac:dyDescent="0.35">
      <c r="A23" s="73"/>
      <c r="B23" s="80"/>
      <c r="C23" s="80"/>
      <c r="D23" s="153">
        <v>3</v>
      </c>
      <c r="E23" s="154"/>
      <c r="F23" s="127">
        <v>0.2</v>
      </c>
      <c r="G23" s="88"/>
      <c r="H23" s="98">
        <f>SUM(H9:H18)</f>
        <v>0</v>
      </c>
      <c r="I23" s="87">
        <f>F23*H23</f>
        <v>0</v>
      </c>
      <c r="J23" s="81"/>
      <c r="K23" s="81"/>
      <c r="L23" s="73"/>
      <c r="M23" s="73"/>
      <c r="N23" s="73"/>
      <c r="O23" s="73"/>
      <c r="P23" s="73"/>
      <c r="Q23" s="73"/>
      <c r="R23" s="73"/>
      <c r="S23" s="73"/>
      <c r="T23" s="73"/>
      <c r="U23" s="73"/>
    </row>
    <row r="24" spans="1:21" ht="15" thickBot="1" x14ac:dyDescent="0.4">
      <c r="A24" s="73"/>
      <c r="B24" s="80"/>
      <c r="C24" s="80"/>
      <c r="D24" s="155">
        <v>4</v>
      </c>
      <c r="E24" s="156"/>
      <c r="F24" s="129">
        <v>0</v>
      </c>
      <c r="G24" s="89"/>
      <c r="H24" s="99">
        <f>SUM(I9:I18)</f>
        <v>0</v>
      </c>
      <c r="I24" s="90">
        <f>F24*H24</f>
        <v>0</v>
      </c>
      <c r="J24" s="81"/>
      <c r="K24" s="81"/>
      <c r="L24" s="73"/>
      <c r="M24" s="73"/>
      <c r="N24" s="73"/>
      <c r="O24" s="73"/>
      <c r="P24" s="73"/>
      <c r="Q24" s="73"/>
      <c r="R24" s="73"/>
      <c r="S24" s="73"/>
      <c r="T24" s="73"/>
      <c r="U24" s="73"/>
    </row>
    <row r="25" spans="1:21" ht="15" thickBot="1" x14ac:dyDescent="0.4">
      <c r="A25" s="73"/>
      <c r="B25" s="80"/>
      <c r="C25" s="80"/>
      <c r="D25" s="157" t="s">
        <v>8</v>
      </c>
      <c r="E25" s="158"/>
      <c r="F25" s="108">
        <f>SUM(F20:F24)</f>
        <v>1</v>
      </c>
      <c r="G25" s="108"/>
      <c r="H25" s="108"/>
      <c r="I25" s="109">
        <f>SUM(I20:I24)</f>
        <v>0</v>
      </c>
      <c r="J25" s="81"/>
      <c r="K25" s="81"/>
      <c r="L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73" customFormat="1" ht="15" thickBot="1" x14ac:dyDescent="0.4">
      <c r="B26" s="80"/>
      <c r="C26" s="91"/>
      <c r="D26" s="92"/>
      <c r="E26" s="92"/>
      <c r="F26" s="92"/>
      <c r="G26" s="92"/>
      <c r="H26" s="92"/>
      <c r="I26" s="92"/>
      <c r="J26" s="93"/>
      <c r="K26" s="81"/>
    </row>
    <row r="27" spans="1:21" s="73" customFormat="1" ht="15" thickBot="1" x14ac:dyDescent="0.4">
      <c r="B27" s="91"/>
      <c r="C27" s="94"/>
      <c r="D27" s="92"/>
      <c r="E27" s="92"/>
      <c r="F27" s="92"/>
      <c r="G27" s="92"/>
      <c r="H27" s="92"/>
      <c r="I27" s="92"/>
      <c r="J27" s="94"/>
      <c r="K27" s="93"/>
    </row>
    <row r="28" spans="1:21" s="73" customFormat="1" x14ac:dyDescent="0.35">
      <c r="D28" s="74"/>
      <c r="E28" s="74"/>
      <c r="F28" s="74"/>
      <c r="G28" s="74"/>
      <c r="H28" s="74"/>
      <c r="I28" s="74"/>
    </row>
    <row r="29" spans="1:21" s="73" customFormat="1" x14ac:dyDescent="0.35">
      <c r="D29" s="74"/>
      <c r="E29" s="74"/>
      <c r="F29" s="74"/>
      <c r="G29" s="74"/>
      <c r="H29" s="74"/>
      <c r="I29" s="74"/>
    </row>
    <row r="30" spans="1:21" s="73" customFormat="1" x14ac:dyDescent="0.35">
      <c r="D30" s="74"/>
      <c r="E30" s="74"/>
      <c r="F30" s="74"/>
      <c r="G30" s="74"/>
      <c r="H30" s="74"/>
      <c r="I30" s="74"/>
    </row>
    <row r="31" spans="1:21" s="73" customFormat="1" x14ac:dyDescent="0.35">
      <c r="D31" s="74"/>
      <c r="E31" s="74"/>
      <c r="F31" s="74"/>
      <c r="G31" s="74"/>
      <c r="H31" s="74"/>
      <c r="I31" s="74"/>
    </row>
    <row r="32" spans="1:21" s="73" customFormat="1" x14ac:dyDescent="0.35">
      <c r="D32" s="74"/>
      <c r="E32" s="74"/>
      <c r="F32" s="74"/>
      <c r="G32" s="74"/>
      <c r="H32" s="74"/>
      <c r="I32" s="74"/>
    </row>
    <row r="33" spans="4:9" s="73" customFormat="1" x14ac:dyDescent="0.35">
      <c r="D33" s="74"/>
      <c r="E33" s="74"/>
      <c r="F33" s="74"/>
      <c r="G33" s="74"/>
      <c r="H33" s="74"/>
      <c r="I33" s="74"/>
    </row>
    <row r="34" spans="4:9" s="73" customFormat="1" x14ac:dyDescent="0.35">
      <c r="D34" s="74"/>
      <c r="E34" s="74"/>
      <c r="F34" s="74"/>
      <c r="G34" s="74"/>
      <c r="H34" s="74"/>
      <c r="I34" s="74"/>
    </row>
    <row r="35" spans="4:9" s="73" customFormat="1" x14ac:dyDescent="0.35">
      <c r="D35" s="74"/>
      <c r="E35" s="74"/>
      <c r="F35" s="74"/>
      <c r="G35" s="74"/>
      <c r="H35" s="74"/>
      <c r="I35" s="74"/>
    </row>
    <row r="36" spans="4:9" s="73" customFormat="1" x14ac:dyDescent="0.35">
      <c r="D36" s="74"/>
      <c r="E36" s="74"/>
      <c r="F36" s="74"/>
      <c r="G36" s="74"/>
      <c r="H36" s="74"/>
      <c r="I36" s="74"/>
    </row>
    <row r="37" spans="4:9" s="73" customFormat="1" x14ac:dyDescent="0.35">
      <c r="D37" s="74"/>
      <c r="E37" s="74"/>
      <c r="F37" s="74"/>
      <c r="G37" s="74"/>
      <c r="H37" s="74"/>
      <c r="I37" s="74"/>
    </row>
    <row r="38" spans="4:9" s="73" customFormat="1" x14ac:dyDescent="0.35">
      <c r="D38" s="74"/>
      <c r="E38" s="74"/>
      <c r="F38" s="74"/>
      <c r="G38" s="74"/>
      <c r="H38" s="74"/>
      <c r="I38" s="74"/>
    </row>
    <row r="39" spans="4:9" s="73" customFormat="1" x14ac:dyDescent="0.35">
      <c r="D39" s="74"/>
      <c r="E39" s="74"/>
      <c r="F39" s="74"/>
      <c r="G39" s="74"/>
      <c r="H39" s="74"/>
      <c r="I39" s="74"/>
    </row>
    <row r="40" spans="4:9" s="73" customFormat="1" x14ac:dyDescent="0.35">
      <c r="D40" s="74"/>
      <c r="E40" s="74"/>
      <c r="F40" s="74"/>
      <c r="G40" s="74"/>
      <c r="H40" s="74"/>
      <c r="I40" s="74"/>
    </row>
    <row r="41" spans="4:9" s="73" customFormat="1" x14ac:dyDescent="0.35">
      <c r="D41" s="74"/>
      <c r="E41" s="74"/>
      <c r="F41" s="74"/>
      <c r="G41" s="74"/>
      <c r="H41" s="74"/>
      <c r="I41" s="74"/>
    </row>
    <row r="42" spans="4:9" s="73" customFormat="1" x14ac:dyDescent="0.35">
      <c r="D42" s="74"/>
      <c r="E42" s="74"/>
      <c r="F42" s="74"/>
      <c r="G42" s="74"/>
      <c r="H42" s="74"/>
      <c r="I42" s="74"/>
    </row>
    <row r="43" spans="4:9" s="73" customFormat="1" x14ac:dyDescent="0.35">
      <c r="D43" s="74"/>
      <c r="E43" s="74"/>
      <c r="F43" s="74"/>
      <c r="G43" s="74"/>
      <c r="H43" s="74"/>
      <c r="I43" s="74"/>
    </row>
    <row r="44" spans="4:9" s="73" customFormat="1" x14ac:dyDescent="0.35">
      <c r="D44" s="74"/>
      <c r="E44" s="74"/>
      <c r="F44" s="74"/>
      <c r="G44" s="74"/>
      <c r="H44" s="74"/>
      <c r="I44" s="74"/>
    </row>
    <row r="45" spans="4:9" s="73" customFormat="1" x14ac:dyDescent="0.35">
      <c r="D45" s="74"/>
      <c r="E45" s="74"/>
      <c r="F45" s="74"/>
      <c r="G45" s="74"/>
      <c r="H45" s="74"/>
      <c r="I45" s="74"/>
    </row>
    <row r="46" spans="4:9" s="73" customFormat="1" x14ac:dyDescent="0.35">
      <c r="D46" s="74"/>
      <c r="E46" s="74"/>
      <c r="F46" s="74"/>
      <c r="G46" s="74"/>
      <c r="H46" s="74"/>
      <c r="I46" s="74"/>
    </row>
    <row r="47" spans="4:9" s="73" customFormat="1" x14ac:dyDescent="0.35">
      <c r="D47" s="74"/>
      <c r="E47" s="74"/>
      <c r="F47" s="74"/>
      <c r="G47" s="74"/>
      <c r="H47" s="74"/>
      <c r="I47" s="74"/>
    </row>
    <row r="48" spans="4:9" s="73" customFormat="1" x14ac:dyDescent="0.35">
      <c r="D48" s="74"/>
      <c r="E48" s="74"/>
      <c r="F48" s="74"/>
      <c r="G48" s="74"/>
      <c r="H48" s="74"/>
      <c r="I48" s="74"/>
    </row>
    <row r="49" spans="4:9" s="73" customFormat="1" x14ac:dyDescent="0.35">
      <c r="D49" s="74"/>
      <c r="E49" s="74"/>
      <c r="F49" s="74"/>
      <c r="G49" s="74"/>
      <c r="H49" s="74"/>
      <c r="I49" s="74"/>
    </row>
    <row r="50" spans="4:9" s="73" customFormat="1" x14ac:dyDescent="0.35">
      <c r="D50" s="74"/>
      <c r="E50" s="74"/>
      <c r="F50" s="74"/>
      <c r="G50" s="74"/>
      <c r="H50" s="74"/>
      <c r="I50" s="74"/>
    </row>
    <row r="51" spans="4:9" s="73" customFormat="1" x14ac:dyDescent="0.35">
      <c r="D51" s="74"/>
      <c r="E51" s="74"/>
      <c r="F51" s="74"/>
      <c r="G51" s="74"/>
      <c r="H51" s="74"/>
      <c r="I51" s="74"/>
    </row>
    <row r="52" spans="4:9" s="73" customFormat="1" x14ac:dyDescent="0.35">
      <c r="D52" s="74"/>
      <c r="E52" s="74"/>
      <c r="F52" s="74"/>
      <c r="G52" s="74"/>
      <c r="H52" s="74"/>
      <c r="I52" s="74"/>
    </row>
    <row r="53" spans="4:9" s="73" customFormat="1" x14ac:dyDescent="0.35">
      <c r="D53" s="74"/>
      <c r="E53" s="74"/>
      <c r="F53" s="74"/>
      <c r="G53" s="74"/>
      <c r="H53" s="74"/>
      <c r="I53" s="74"/>
    </row>
    <row r="54" spans="4:9" s="73" customFormat="1" x14ac:dyDescent="0.35">
      <c r="D54" s="74"/>
      <c r="E54" s="74"/>
      <c r="F54" s="74"/>
      <c r="G54" s="74"/>
      <c r="H54" s="74"/>
      <c r="I54" s="74"/>
    </row>
    <row r="55" spans="4:9" s="73" customFormat="1" x14ac:dyDescent="0.35">
      <c r="D55" s="74"/>
      <c r="E55" s="74"/>
      <c r="F55" s="74"/>
      <c r="G55" s="74"/>
      <c r="H55" s="74"/>
      <c r="I55" s="74"/>
    </row>
    <row r="56" spans="4:9" s="73" customFormat="1" x14ac:dyDescent="0.35">
      <c r="D56" s="74"/>
      <c r="E56" s="74"/>
      <c r="F56" s="74"/>
      <c r="G56" s="74"/>
      <c r="H56" s="74"/>
      <c r="I56" s="74"/>
    </row>
    <row r="57" spans="4:9" s="73" customFormat="1" x14ac:dyDescent="0.35">
      <c r="D57" s="74"/>
      <c r="E57" s="74"/>
      <c r="F57" s="74"/>
      <c r="G57" s="74"/>
      <c r="H57" s="74"/>
      <c r="I57" s="74"/>
    </row>
    <row r="58" spans="4:9" s="73" customFormat="1" x14ac:dyDescent="0.35">
      <c r="D58" s="74"/>
      <c r="E58" s="74"/>
      <c r="F58" s="74"/>
      <c r="G58" s="74"/>
      <c r="H58" s="74"/>
      <c r="I58" s="74"/>
    </row>
    <row r="59" spans="4:9" s="73" customFormat="1" x14ac:dyDescent="0.35">
      <c r="D59" s="74"/>
      <c r="E59" s="74"/>
      <c r="F59" s="74"/>
      <c r="G59" s="74"/>
      <c r="H59" s="74"/>
      <c r="I59" s="74"/>
    </row>
    <row r="60" spans="4:9" s="73" customFormat="1" x14ac:dyDescent="0.35">
      <c r="D60" s="74"/>
      <c r="E60" s="74"/>
      <c r="F60" s="74"/>
      <c r="G60" s="74"/>
      <c r="H60" s="74"/>
      <c r="I60" s="74"/>
    </row>
    <row r="61" spans="4:9" s="73" customFormat="1" x14ac:dyDescent="0.35">
      <c r="D61" s="74"/>
      <c r="E61" s="74"/>
      <c r="F61" s="74"/>
      <c r="G61" s="74"/>
      <c r="H61" s="74"/>
      <c r="I61" s="74"/>
    </row>
    <row r="62" spans="4:9" s="73" customFormat="1" x14ac:dyDescent="0.35">
      <c r="D62" s="74"/>
      <c r="E62" s="74"/>
      <c r="F62" s="74"/>
      <c r="G62" s="74"/>
      <c r="H62" s="74"/>
      <c r="I62" s="74"/>
    </row>
    <row r="63" spans="4:9" s="73" customFormat="1" x14ac:dyDescent="0.35">
      <c r="D63" s="74"/>
      <c r="E63" s="74"/>
      <c r="F63" s="74"/>
      <c r="G63" s="74"/>
      <c r="H63" s="74"/>
      <c r="I63" s="74"/>
    </row>
    <row r="64" spans="4:9" s="73" customFormat="1" x14ac:dyDescent="0.35">
      <c r="D64" s="74"/>
      <c r="E64" s="74"/>
      <c r="F64" s="74"/>
      <c r="G64" s="74"/>
      <c r="H64" s="74"/>
      <c r="I64" s="74"/>
    </row>
    <row r="65" spans="4:9" s="73" customFormat="1" x14ac:dyDescent="0.35">
      <c r="D65" s="74"/>
      <c r="E65" s="74"/>
      <c r="F65" s="74"/>
      <c r="G65" s="74"/>
      <c r="H65" s="74"/>
      <c r="I65" s="74"/>
    </row>
    <row r="66" spans="4:9" s="73" customFormat="1" x14ac:dyDescent="0.35">
      <c r="D66" s="74"/>
      <c r="E66" s="74"/>
      <c r="F66" s="74"/>
      <c r="G66" s="74"/>
      <c r="H66" s="74"/>
      <c r="I66" s="74"/>
    </row>
    <row r="67" spans="4:9" s="73" customFormat="1" x14ac:dyDescent="0.35">
      <c r="D67" s="74"/>
      <c r="E67" s="74"/>
      <c r="F67" s="74"/>
      <c r="G67" s="74"/>
      <c r="H67" s="74"/>
      <c r="I67" s="74"/>
    </row>
    <row r="68" spans="4:9" s="73" customFormat="1" x14ac:dyDescent="0.35">
      <c r="D68" s="74"/>
      <c r="E68" s="74"/>
      <c r="F68" s="74"/>
      <c r="G68" s="74"/>
      <c r="H68" s="74"/>
      <c r="I68" s="74"/>
    </row>
    <row r="69" spans="4:9" s="73" customFormat="1" x14ac:dyDescent="0.35">
      <c r="D69" s="74"/>
      <c r="E69" s="74"/>
      <c r="F69" s="74"/>
      <c r="G69" s="74"/>
      <c r="H69" s="74"/>
      <c r="I69" s="74"/>
    </row>
    <row r="70" spans="4:9" s="73" customFormat="1" x14ac:dyDescent="0.35">
      <c r="D70" s="74"/>
      <c r="E70" s="74"/>
      <c r="F70" s="74"/>
      <c r="G70" s="74"/>
      <c r="H70" s="74"/>
      <c r="I70" s="74"/>
    </row>
    <row r="71" spans="4:9" s="73" customFormat="1" x14ac:dyDescent="0.35">
      <c r="D71" s="74"/>
      <c r="E71" s="74"/>
      <c r="F71" s="74"/>
      <c r="G71" s="74"/>
      <c r="H71" s="74"/>
      <c r="I71" s="74"/>
    </row>
    <row r="72" spans="4:9" s="73" customFormat="1" x14ac:dyDescent="0.35">
      <c r="D72" s="74"/>
      <c r="E72" s="74"/>
      <c r="F72" s="74"/>
      <c r="G72" s="74"/>
      <c r="H72" s="74"/>
      <c r="I72" s="74"/>
    </row>
    <row r="73" spans="4:9" s="73" customFormat="1" x14ac:dyDescent="0.35">
      <c r="D73" s="74"/>
      <c r="E73" s="74"/>
      <c r="F73" s="74"/>
      <c r="G73" s="74"/>
      <c r="H73" s="74"/>
      <c r="I73" s="74"/>
    </row>
    <row r="74" spans="4:9" s="73" customFormat="1" x14ac:dyDescent="0.35">
      <c r="D74" s="74"/>
      <c r="E74" s="74"/>
      <c r="F74" s="74"/>
      <c r="G74" s="74"/>
      <c r="H74" s="74"/>
      <c r="I74" s="74"/>
    </row>
    <row r="75" spans="4:9" s="73" customFormat="1" x14ac:dyDescent="0.35">
      <c r="D75" s="74"/>
      <c r="E75" s="74"/>
      <c r="F75" s="74"/>
      <c r="G75" s="74"/>
      <c r="H75" s="74"/>
      <c r="I75" s="74"/>
    </row>
    <row r="76" spans="4:9" s="73" customFormat="1" x14ac:dyDescent="0.35">
      <c r="D76" s="74"/>
      <c r="E76" s="74"/>
      <c r="F76" s="74"/>
      <c r="G76" s="74"/>
      <c r="H76" s="74"/>
      <c r="I76" s="74"/>
    </row>
    <row r="77" spans="4:9" s="73" customFormat="1" x14ac:dyDescent="0.35">
      <c r="D77" s="74"/>
      <c r="E77" s="74"/>
      <c r="F77" s="74"/>
      <c r="G77" s="74"/>
      <c r="H77" s="74"/>
      <c r="I77" s="74"/>
    </row>
    <row r="78" spans="4:9" s="73" customFormat="1" x14ac:dyDescent="0.35">
      <c r="D78" s="74"/>
      <c r="E78" s="74"/>
      <c r="F78" s="74"/>
      <c r="G78" s="74"/>
      <c r="H78" s="74"/>
      <c r="I78" s="74"/>
    </row>
    <row r="79" spans="4:9" s="73" customFormat="1" x14ac:dyDescent="0.35">
      <c r="D79" s="74"/>
      <c r="E79" s="74"/>
      <c r="F79" s="74"/>
      <c r="G79" s="74"/>
      <c r="H79" s="74"/>
      <c r="I79" s="74"/>
    </row>
    <row r="80" spans="4:9" s="73" customFormat="1" x14ac:dyDescent="0.35">
      <c r="D80" s="74"/>
      <c r="E80" s="74"/>
      <c r="F80" s="74"/>
      <c r="G80" s="74"/>
      <c r="H80" s="74"/>
      <c r="I80" s="74"/>
    </row>
    <row r="81" spans="4:9" s="73" customFormat="1" x14ac:dyDescent="0.35">
      <c r="D81" s="74"/>
      <c r="E81" s="74"/>
      <c r="F81" s="74"/>
      <c r="G81" s="74"/>
      <c r="H81" s="74"/>
      <c r="I81" s="74"/>
    </row>
    <row r="82" spans="4:9" s="73" customFormat="1" x14ac:dyDescent="0.35">
      <c r="D82" s="74"/>
      <c r="E82" s="74"/>
      <c r="F82" s="74"/>
      <c r="G82" s="74"/>
      <c r="H82" s="74"/>
      <c r="I82" s="74"/>
    </row>
    <row r="83" spans="4:9" s="73" customFormat="1" x14ac:dyDescent="0.35">
      <c r="D83" s="74"/>
      <c r="E83" s="74"/>
      <c r="F83" s="74"/>
      <c r="G83" s="74"/>
      <c r="H83" s="74"/>
      <c r="I83" s="74"/>
    </row>
    <row r="84" spans="4:9" s="73" customFormat="1" x14ac:dyDescent="0.35">
      <c r="D84" s="74"/>
      <c r="E84" s="74"/>
      <c r="F84" s="74"/>
      <c r="G84" s="74"/>
      <c r="H84" s="74"/>
      <c r="I84" s="74"/>
    </row>
    <row r="85" spans="4:9" s="73" customFormat="1" x14ac:dyDescent="0.35">
      <c r="D85" s="74"/>
      <c r="E85" s="74"/>
      <c r="F85" s="74"/>
      <c r="G85" s="74"/>
      <c r="H85" s="74"/>
      <c r="I85" s="74"/>
    </row>
    <row r="86" spans="4:9" s="73" customFormat="1" x14ac:dyDescent="0.35">
      <c r="D86" s="74"/>
      <c r="E86" s="74"/>
      <c r="F86" s="74"/>
      <c r="G86" s="74"/>
      <c r="H86" s="74"/>
      <c r="I86" s="74"/>
    </row>
    <row r="87" spans="4:9" s="73" customFormat="1" x14ac:dyDescent="0.35">
      <c r="D87" s="74"/>
      <c r="E87" s="74"/>
      <c r="F87" s="74"/>
      <c r="G87" s="74"/>
      <c r="H87" s="74"/>
      <c r="I87" s="74"/>
    </row>
    <row r="88" spans="4:9" s="73" customFormat="1" x14ac:dyDescent="0.35">
      <c r="D88" s="74"/>
      <c r="E88" s="74"/>
      <c r="F88" s="74"/>
      <c r="G88" s="74"/>
      <c r="H88" s="74"/>
      <c r="I88" s="74"/>
    </row>
    <row r="89" spans="4:9" s="73" customFormat="1" x14ac:dyDescent="0.35">
      <c r="D89" s="74"/>
      <c r="E89" s="74"/>
      <c r="F89" s="74"/>
      <c r="G89" s="74"/>
      <c r="H89" s="74"/>
      <c r="I89" s="74"/>
    </row>
    <row r="90" spans="4:9" s="73" customFormat="1" x14ac:dyDescent="0.35">
      <c r="D90" s="74"/>
      <c r="E90" s="74"/>
      <c r="F90" s="74"/>
      <c r="G90" s="74"/>
      <c r="H90" s="74"/>
      <c r="I90" s="74"/>
    </row>
    <row r="91" spans="4:9" s="73" customFormat="1" x14ac:dyDescent="0.35">
      <c r="D91" s="74"/>
      <c r="E91" s="74"/>
      <c r="F91" s="74"/>
      <c r="G91" s="74"/>
      <c r="H91" s="74"/>
      <c r="I91" s="74"/>
    </row>
    <row r="92" spans="4:9" s="73" customFormat="1" x14ac:dyDescent="0.35">
      <c r="D92" s="74"/>
      <c r="E92" s="74"/>
      <c r="F92" s="74"/>
      <c r="G92" s="74"/>
      <c r="H92" s="74"/>
      <c r="I92" s="74"/>
    </row>
    <row r="93" spans="4:9" s="73" customFormat="1" x14ac:dyDescent="0.35">
      <c r="D93" s="74"/>
      <c r="E93" s="74"/>
      <c r="F93" s="74"/>
      <c r="G93" s="74"/>
      <c r="H93" s="74"/>
      <c r="I93" s="74"/>
    </row>
    <row r="94" spans="4:9" s="73" customFormat="1" x14ac:dyDescent="0.35">
      <c r="D94" s="74"/>
      <c r="E94" s="74"/>
      <c r="F94" s="74"/>
      <c r="G94" s="74"/>
      <c r="H94" s="74"/>
      <c r="I94" s="74"/>
    </row>
    <row r="95" spans="4:9" s="73" customFormat="1" x14ac:dyDescent="0.35">
      <c r="D95" s="74"/>
      <c r="E95" s="74"/>
      <c r="F95" s="74"/>
      <c r="G95" s="74"/>
      <c r="H95" s="74"/>
      <c r="I95" s="74"/>
    </row>
    <row r="96" spans="4:9" s="73" customFormat="1" x14ac:dyDescent="0.35">
      <c r="D96" s="74"/>
      <c r="E96" s="74"/>
      <c r="F96" s="74"/>
      <c r="G96" s="74"/>
      <c r="H96" s="74"/>
      <c r="I96" s="74"/>
    </row>
    <row r="97" spans="4:9" s="73" customFormat="1" x14ac:dyDescent="0.35">
      <c r="D97" s="74"/>
      <c r="E97" s="74"/>
      <c r="F97" s="74"/>
      <c r="G97" s="74"/>
      <c r="H97" s="74"/>
      <c r="I97" s="74"/>
    </row>
    <row r="98" spans="4:9" s="73" customFormat="1" x14ac:dyDescent="0.35">
      <c r="D98" s="74"/>
      <c r="E98" s="74"/>
      <c r="F98" s="74"/>
      <c r="G98" s="74"/>
      <c r="H98" s="74"/>
      <c r="I98" s="74"/>
    </row>
    <row r="99" spans="4:9" s="73" customFormat="1" x14ac:dyDescent="0.35">
      <c r="D99" s="74"/>
      <c r="E99" s="74"/>
      <c r="F99" s="74"/>
      <c r="G99" s="74"/>
      <c r="H99" s="74"/>
      <c r="I99" s="74"/>
    </row>
    <row r="100" spans="4:9" s="73" customFormat="1" x14ac:dyDescent="0.35">
      <c r="D100" s="74"/>
      <c r="E100" s="74"/>
      <c r="F100" s="74"/>
      <c r="G100" s="74"/>
      <c r="H100" s="74"/>
      <c r="I100" s="74"/>
    </row>
    <row r="101" spans="4:9" s="73" customFormat="1" x14ac:dyDescent="0.35">
      <c r="D101" s="74"/>
      <c r="E101" s="74"/>
      <c r="F101" s="74"/>
      <c r="G101" s="74"/>
      <c r="H101" s="74"/>
      <c r="I101" s="74"/>
    </row>
    <row r="102" spans="4:9" s="73" customFormat="1" x14ac:dyDescent="0.35">
      <c r="D102" s="74"/>
      <c r="E102" s="74"/>
      <c r="F102" s="74"/>
      <c r="G102" s="74"/>
      <c r="H102" s="74"/>
      <c r="I102" s="74"/>
    </row>
    <row r="103" spans="4:9" s="73" customFormat="1" x14ac:dyDescent="0.35">
      <c r="D103" s="74"/>
      <c r="E103" s="74"/>
      <c r="F103" s="74"/>
      <c r="G103" s="74"/>
      <c r="H103" s="74"/>
      <c r="I103" s="74"/>
    </row>
    <row r="104" spans="4:9" s="73" customFormat="1" x14ac:dyDescent="0.35">
      <c r="D104" s="74"/>
      <c r="E104" s="74"/>
      <c r="F104" s="74"/>
      <c r="G104" s="74"/>
      <c r="H104" s="74"/>
      <c r="I104" s="74"/>
    </row>
    <row r="105" spans="4:9" s="73" customFormat="1" x14ac:dyDescent="0.35">
      <c r="D105" s="74"/>
      <c r="E105" s="74"/>
      <c r="F105" s="74"/>
      <c r="G105" s="74"/>
      <c r="H105" s="74"/>
      <c r="I105" s="74"/>
    </row>
    <row r="106" spans="4:9" s="73" customFormat="1" x14ac:dyDescent="0.35">
      <c r="D106" s="74"/>
      <c r="E106" s="74"/>
      <c r="F106" s="74"/>
      <c r="G106" s="74"/>
      <c r="H106" s="74"/>
      <c r="I106" s="74"/>
    </row>
    <row r="107" spans="4:9" s="73" customFormat="1" x14ac:dyDescent="0.35">
      <c r="D107" s="74"/>
      <c r="E107" s="74"/>
      <c r="F107" s="74"/>
      <c r="G107" s="74"/>
      <c r="H107" s="74"/>
      <c r="I107" s="74"/>
    </row>
    <row r="108" spans="4:9" s="73" customFormat="1" x14ac:dyDescent="0.35">
      <c r="D108" s="74"/>
      <c r="E108" s="74"/>
      <c r="F108" s="74"/>
      <c r="G108" s="74"/>
      <c r="H108" s="74"/>
      <c r="I108" s="74"/>
    </row>
    <row r="109" spans="4:9" s="73" customFormat="1" x14ac:dyDescent="0.35">
      <c r="D109" s="74"/>
      <c r="E109" s="74"/>
      <c r="F109" s="74"/>
      <c r="G109" s="74"/>
      <c r="H109" s="74"/>
      <c r="I109" s="74"/>
    </row>
    <row r="110" spans="4:9" s="73" customFormat="1" x14ac:dyDescent="0.35">
      <c r="D110" s="74"/>
      <c r="E110" s="74"/>
      <c r="F110" s="74"/>
      <c r="G110" s="74"/>
      <c r="H110" s="74"/>
      <c r="I110" s="74"/>
    </row>
    <row r="111" spans="4:9" s="73" customFormat="1" x14ac:dyDescent="0.35">
      <c r="D111" s="74"/>
      <c r="E111" s="74"/>
      <c r="F111" s="74"/>
      <c r="G111" s="74"/>
      <c r="H111" s="74"/>
      <c r="I111" s="74"/>
    </row>
    <row r="112" spans="4:9" s="73" customFormat="1" x14ac:dyDescent="0.35">
      <c r="D112" s="74"/>
      <c r="E112" s="74"/>
      <c r="F112" s="74"/>
      <c r="G112" s="74"/>
      <c r="H112" s="74"/>
      <c r="I112" s="74"/>
    </row>
    <row r="113" spans="4:9" s="73" customFormat="1" x14ac:dyDescent="0.35">
      <c r="D113" s="74"/>
      <c r="E113" s="74"/>
      <c r="F113" s="74"/>
      <c r="G113" s="74"/>
      <c r="H113" s="74"/>
      <c r="I113" s="74"/>
    </row>
    <row r="114" spans="4:9" s="73" customFormat="1" x14ac:dyDescent="0.35">
      <c r="D114" s="74"/>
      <c r="E114" s="74"/>
      <c r="F114" s="74"/>
      <c r="G114" s="74"/>
      <c r="H114" s="74"/>
      <c r="I114" s="74"/>
    </row>
    <row r="115" spans="4:9" s="73" customFormat="1" x14ac:dyDescent="0.35">
      <c r="D115" s="74"/>
      <c r="E115" s="74"/>
      <c r="F115" s="74"/>
      <c r="G115" s="74"/>
      <c r="H115" s="74"/>
      <c r="I115" s="74"/>
    </row>
    <row r="116" spans="4:9" s="73" customFormat="1" x14ac:dyDescent="0.35">
      <c r="D116" s="74"/>
      <c r="E116" s="74"/>
      <c r="F116" s="74"/>
      <c r="G116" s="74"/>
      <c r="H116" s="74"/>
      <c r="I116" s="74"/>
    </row>
    <row r="117" spans="4:9" s="73" customFormat="1" x14ac:dyDescent="0.35">
      <c r="D117" s="74"/>
      <c r="E117" s="74"/>
      <c r="F117" s="74"/>
      <c r="G117" s="74"/>
      <c r="H117" s="74"/>
      <c r="I117" s="74"/>
    </row>
    <row r="118" spans="4:9" s="73" customFormat="1" x14ac:dyDescent="0.35">
      <c r="D118" s="74"/>
      <c r="E118" s="74"/>
      <c r="F118" s="74"/>
      <c r="G118" s="74"/>
      <c r="H118" s="74"/>
      <c r="I118" s="74"/>
    </row>
    <row r="119" spans="4:9" s="73" customFormat="1" x14ac:dyDescent="0.35">
      <c r="D119" s="74"/>
      <c r="E119" s="74"/>
      <c r="F119" s="74"/>
      <c r="G119" s="74"/>
      <c r="H119" s="74"/>
      <c r="I119" s="74"/>
    </row>
    <row r="120" spans="4:9" s="73" customFormat="1" x14ac:dyDescent="0.35">
      <c r="D120" s="74"/>
      <c r="E120" s="74"/>
      <c r="F120" s="74"/>
      <c r="G120" s="74"/>
      <c r="H120" s="74"/>
      <c r="I120" s="74"/>
    </row>
    <row r="121" spans="4:9" s="73" customFormat="1" x14ac:dyDescent="0.35">
      <c r="D121" s="74"/>
      <c r="E121" s="74"/>
      <c r="F121" s="74"/>
      <c r="G121" s="74"/>
      <c r="H121" s="74"/>
      <c r="I121" s="74"/>
    </row>
    <row r="122" spans="4:9" s="73" customFormat="1" x14ac:dyDescent="0.35">
      <c r="D122" s="74"/>
      <c r="E122" s="74"/>
      <c r="F122" s="74"/>
      <c r="G122" s="74"/>
      <c r="H122" s="74"/>
      <c r="I122" s="74"/>
    </row>
    <row r="123" spans="4:9" s="73" customFormat="1" x14ac:dyDescent="0.35">
      <c r="D123" s="74"/>
      <c r="E123" s="74"/>
      <c r="F123" s="74"/>
      <c r="G123" s="74"/>
      <c r="H123" s="74"/>
      <c r="I123" s="74"/>
    </row>
    <row r="124" spans="4:9" s="73" customFormat="1" x14ac:dyDescent="0.35">
      <c r="D124" s="74"/>
      <c r="E124" s="74"/>
      <c r="F124" s="74"/>
      <c r="G124" s="74"/>
      <c r="H124" s="74"/>
      <c r="I124" s="74"/>
    </row>
    <row r="125" spans="4:9" s="73" customFormat="1" x14ac:dyDescent="0.35">
      <c r="D125" s="74"/>
      <c r="E125" s="74"/>
      <c r="F125" s="74"/>
      <c r="G125" s="74"/>
      <c r="H125" s="74"/>
      <c r="I125" s="74"/>
    </row>
    <row r="126" spans="4:9" s="73" customFormat="1" x14ac:dyDescent="0.35">
      <c r="D126" s="74"/>
      <c r="E126" s="74"/>
      <c r="F126" s="74"/>
      <c r="G126" s="74"/>
      <c r="H126" s="74"/>
      <c r="I126" s="74"/>
    </row>
    <row r="127" spans="4:9" s="73" customFormat="1" x14ac:dyDescent="0.35">
      <c r="D127" s="74"/>
      <c r="E127" s="74"/>
      <c r="F127" s="74"/>
      <c r="G127" s="74"/>
      <c r="H127" s="74"/>
      <c r="I127" s="74"/>
    </row>
    <row r="128" spans="4:9" s="73" customFormat="1" x14ac:dyDescent="0.35">
      <c r="D128" s="74"/>
      <c r="E128" s="74"/>
      <c r="F128" s="74"/>
      <c r="G128" s="74"/>
      <c r="H128" s="74"/>
      <c r="I128" s="74"/>
    </row>
    <row r="129" spans="4:9" s="73" customFormat="1" x14ac:dyDescent="0.35">
      <c r="D129" s="74"/>
      <c r="E129" s="74"/>
      <c r="F129" s="74"/>
      <c r="G129" s="74"/>
      <c r="H129" s="74"/>
      <c r="I129" s="74"/>
    </row>
    <row r="130" spans="4:9" s="73" customFormat="1" x14ac:dyDescent="0.35">
      <c r="D130" s="74"/>
      <c r="E130" s="74"/>
      <c r="F130" s="74"/>
      <c r="G130" s="74"/>
      <c r="H130" s="74"/>
      <c r="I130" s="74"/>
    </row>
    <row r="131" spans="4:9" s="73" customFormat="1" x14ac:dyDescent="0.35">
      <c r="D131" s="74"/>
      <c r="E131" s="74"/>
      <c r="F131" s="74"/>
      <c r="G131" s="74"/>
      <c r="H131" s="74"/>
      <c r="I131" s="74"/>
    </row>
    <row r="132" spans="4:9" s="73" customFormat="1" x14ac:dyDescent="0.35">
      <c r="D132" s="74"/>
      <c r="E132" s="74"/>
      <c r="F132" s="74"/>
      <c r="G132" s="74"/>
      <c r="H132" s="74"/>
      <c r="I132" s="74"/>
    </row>
    <row r="133" spans="4:9" s="73" customFormat="1" x14ac:dyDescent="0.35">
      <c r="D133" s="74"/>
      <c r="E133" s="74"/>
      <c r="F133" s="74"/>
      <c r="G133" s="74"/>
      <c r="H133" s="74"/>
      <c r="I133" s="74"/>
    </row>
    <row r="134" spans="4:9" s="73" customFormat="1" x14ac:dyDescent="0.35">
      <c r="D134" s="74"/>
      <c r="E134" s="74"/>
      <c r="F134" s="74"/>
      <c r="G134" s="74"/>
      <c r="H134" s="74"/>
      <c r="I134" s="74"/>
    </row>
    <row r="135" spans="4:9" s="73" customFormat="1" x14ac:dyDescent="0.35">
      <c r="D135" s="74"/>
      <c r="E135" s="74"/>
      <c r="F135" s="74"/>
      <c r="G135" s="74"/>
      <c r="H135" s="74"/>
      <c r="I135" s="74"/>
    </row>
    <row r="136" spans="4:9" s="73" customFormat="1" x14ac:dyDescent="0.35">
      <c r="D136" s="74"/>
      <c r="E136" s="74"/>
      <c r="F136" s="74"/>
      <c r="G136" s="74"/>
      <c r="H136" s="74"/>
      <c r="I136" s="74"/>
    </row>
    <row r="137" spans="4:9" s="73" customFormat="1" x14ac:dyDescent="0.35">
      <c r="D137" s="74"/>
      <c r="E137" s="74"/>
      <c r="F137" s="74"/>
      <c r="G137" s="74"/>
      <c r="H137" s="74"/>
      <c r="I137" s="74"/>
    </row>
    <row r="138" spans="4:9" s="73" customFormat="1" x14ac:dyDescent="0.35">
      <c r="D138" s="74"/>
      <c r="E138" s="74"/>
      <c r="F138" s="74"/>
      <c r="G138" s="74"/>
      <c r="H138" s="74"/>
      <c r="I138" s="74"/>
    </row>
    <row r="139" spans="4:9" s="73" customFormat="1" x14ac:dyDescent="0.35">
      <c r="D139" s="74"/>
      <c r="E139" s="74"/>
      <c r="F139" s="74"/>
      <c r="G139" s="74"/>
      <c r="H139" s="74"/>
      <c r="I139" s="74"/>
    </row>
    <row r="140" spans="4:9" s="73" customFormat="1" x14ac:dyDescent="0.35">
      <c r="D140" s="74"/>
      <c r="E140" s="74"/>
      <c r="F140" s="74"/>
      <c r="G140" s="74"/>
      <c r="H140" s="74"/>
      <c r="I140" s="74"/>
    </row>
    <row r="141" spans="4:9" s="73" customFormat="1" x14ac:dyDescent="0.35">
      <c r="D141" s="74"/>
      <c r="E141" s="74"/>
      <c r="F141" s="74"/>
      <c r="G141" s="74"/>
      <c r="H141" s="74"/>
      <c r="I141" s="74"/>
    </row>
    <row r="142" spans="4:9" s="73" customFormat="1" x14ac:dyDescent="0.35">
      <c r="D142" s="74"/>
      <c r="E142" s="74"/>
      <c r="F142" s="74"/>
      <c r="G142" s="74"/>
      <c r="H142" s="74"/>
      <c r="I142" s="74"/>
    </row>
    <row r="143" spans="4:9" s="73" customFormat="1" x14ac:dyDescent="0.35">
      <c r="D143" s="74"/>
      <c r="E143" s="74"/>
      <c r="F143" s="74"/>
      <c r="G143" s="74"/>
      <c r="H143" s="74"/>
      <c r="I143" s="74"/>
    </row>
    <row r="144" spans="4:9" s="73" customFormat="1" x14ac:dyDescent="0.35">
      <c r="D144" s="74"/>
      <c r="E144" s="74"/>
      <c r="F144" s="74"/>
      <c r="G144" s="74"/>
      <c r="H144" s="74"/>
      <c r="I144" s="74"/>
    </row>
    <row r="145" spans="4:9" s="73" customFormat="1" x14ac:dyDescent="0.35">
      <c r="D145" s="74"/>
      <c r="E145" s="74"/>
      <c r="F145" s="74"/>
      <c r="G145" s="74"/>
      <c r="H145" s="74"/>
      <c r="I145" s="74"/>
    </row>
    <row r="146" spans="4:9" s="73" customFormat="1" x14ac:dyDescent="0.35">
      <c r="D146" s="74"/>
      <c r="E146" s="74"/>
      <c r="F146" s="74"/>
      <c r="G146" s="74"/>
      <c r="H146" s="74"/>
      <c r="I146" s="74"/>
    </row>
    <row r="147" spans="4:9" s="73" customFormat="1" x14ac:dyDescent="0.35">
      <c r="D147" s="74"/>
      <c r="E147" s="74"/>
      <c r="F147" s="74"/>
      <c r="G147" s="74"/>
      <c r="H147" s="74"/>
      <c r="I147" s="74"/>
    </row>
    <row r="148" spans="4:9" s="73" customFormat="1" x14ac:dyDescent="0.35">
      <c r="D148" s="74"/>
      <c r="E148" s="74"/>
      <c r="F148" s="74"/>
      <c r="G148" s="74"/>
      <c r="H148" s="74"/>
      <c r="I148" s="74"/>
    </row>
    <row r="149" spans="4:9" s="73" customFormat="1" x14ac:dyDescent="0.35">
      <c r="D149" s="74"/>
      <c r="E149" s="74"/>
      <c r="F149" s="74"/>
      <c r="G149" s="74"/>
      <c r="H149" s="74"/>
      <c r="I149" s="74"/>
    </row>
    <row r="150" spans="4:9" s="73" customFormat="1" x14ac:dyDescent="0.35">
      <c r="D150" s="74"/>
      <c r="E150" s="74"/>
      <c r="F150" s="74"/>
      <c r="G150" s="74"/>
      <c r="H150" s="74"/>
      <c r="I150" s="74"/>
    </row>
    <row r="151" spans="4:9" s="73" customFormat="1" x14ac:dyDescent="0.35">
      <c r="D151" s="74"/>
      <c r="E151" s="74"/>
      <c r="F151" s="74"/>
      <c r="G151" s="74"/>
      <c r="H151" s="74"/>
      <c r="I151" s="74"/>
    </row>
    <row r="152" spans="4:9" s="73" customFormat="1" x14ac:dyDescent="0.35">
      <c r="D152" s="74"/>
      <c r="E152" s="74"/>
      <c r="F152" s="74"/>
      <c r="G152" s="74"/>
      <c r="H152" s="74"/>
      <c r="I152" s="74"/>
    </row>
    <row r="153" spans="4:9" s="73" customFormat="1" x14ac:dyDescent="0.35">
      <c r="D153" s="74"/>
      <c r="E153" s="74"/>
      <c r="F153" s="74"/>
      <c r="G153" s="74"/>
      <c r="H153" s="74"/>
      <c r="I153" s="74"/>
    </row>
    <row r="154" spans="4:9" s="73" customFormat="1" x14ac:dyDescent="0.35">
      <c r="D154" s="74"/>
      <c r="E154" s="74"/>
      <c r="F154" s="74"/>
      <c r="G154" s="74"/>
      <c r="H154" s="74"/>
      <c r="I154" s="74"/>
    </row>
    <row r="155" spans="4:9" s="73" customFormat="1" x14ac:dyDescent="0.35">
      <c r="D155" s="74"/>
      <c r="E155" s="74"/>
      <c r="F155" s="74"/>
      <c r="G155" s="74"/>
      <c r="H155" s="74"/>
      <c r="I155" s="74"/>
    </row>
    <row r="156" spans="4:9" s="73" customFormat="1" x14ac:dyDescent="0.35">
      <c r="D156" s="74"/>
      <c r="E156" s="74"/>
      <c r="F156" s="74"/>
      <c r="G156" s="74"/>
      <c r="H156" s="74"/>
      <c r="I156" s="74"/>
    </row>
    <row r="157" spans="4:9" s="73" customFormat="1" x14ac:dyDescent="0.35">
      <c r="D157" s="74"/>
      <c r="E157" s="74"/>
      <c r="F157" s="74"/>
      <c r="G157" s="74"/>
      <c r="H157" s="74"/>
      <c r="I157" s="74"/>
    </row>
    <row r="158" spans="4:9" s="73" customFormat="1" x14ac:dyDescent="0.35">
      <c r="D158" s="74"/>
      <c r="E158" s="74"/>
      <c r="F158" s="74"/>
      <c r="G158" s="74"/>
      <c r="H158" s="74"/>
      <c r="I158" s="74"/>
    </row>
    <row r="159" spans="4:9" s="73" customFormat="1" x14ac:dyDescent="0.35">
      <c r="D159" s="74"/>
      <c r="E159" s="74"/>
      <c r="F159" s="74"/>
      <c r="G159" s="74"/>
      <c r="H159" s="74"/>
      <c r="I159" s="74"/>
    </row>
    <row r="160" spans="4:9" s="73" customFormat="1" x14ac:dyDescent="0.35">
      <c r="D160" s="74"/>
      <c r="E160" s="74"/>
      <c r="F160" s="74"/>
      <c r="G160" s="74"/>
      <c r="H160" s="74"/>
      <c r="I160" s="74"/>
    </row>
    <row r="161" spans="4:9" s="73" customFormat="1" x14ac:dyDescent="0.35">
      <c r="D161" s="74"/>
      <c r="E161" s="74"/>
      <c r="F161" s="74"/>
      <c r="G161" s="74"/>
      <c r="H161" s="74"/>
      <c r="I161" s="74"/>
    </row>
    <row r="162" spans="4:9" s="73" customFormat="1" x14ac:dyDescent="0.35">
      <c r="D162" s="74"/>
      <c r="E162" s="74"/>
      <c r="F162" s="74"/>
      <c r="G162" s="74"/>
      <c r="H162" s="74"/>
      <c r="I162" s="74"/>
    </row>
    <row r="163" spans="4:9" s="73" customFormat="1" x14ac:dyDescent="0.35">
      <c r="D163" s="74"/>
      <c r="E163" s="74"/>
      <c r="F163" s="74"/>
      <c r="G163" s="74"/>
      <c r="H163" s="74"/>
      <c r="I163" s="74"/>
    </row>
    <row r="164" spans="4:9" s="73" customFormat="1" x14ac:dyDescent="0.35">
      <c r="D164" s="74"/>
      <c r="E164" s="74"/>
      <c r="F164" s="74"/>
      <c r="G164" s="74"/>
      <c r="H164" s="74"/>
      <c r="I164" s="74"/>
    </row>
    <row r="165" spans="4:9" s="73" customFormat="1" x14ac:dyDescent="0.35">
      <c r="D165" s="74"/>
      <c r="E165" s="74"/>
      <c r="F165" s="74"/>
      <c r="G165" s="74"/>
      <c r="H165" s="74"/>
      <c r="I165" s="74"/>
    </row>
    <row r="166" spans="4:9" s="73" customFormat="1" x14ac:dyDescent="0.35">
      <c r="D166" s="74"/>
      <c r="E166" s="74"/>
      <c r="F166" s="74"/>
      <c r="G166" s="74"/>
      <c r="H166" s="74"/>
      <c r="I166" s="74"/>
    </row>
    <row r="167" spans="4:9" s="73" customFormat="1" x14ac:dyDescent="0.35">
      <c r="D167" s="74"/>
      <c r="E167" s="74"/>
      <c r="F167" s="74"/>
      <c r="G167" s="74"/>
      <c r="H167" s="74"/>
      <c r="I167" s="74"/>
    </row>
    <row r="168" spans="4:9" s="73" customFormat="1" x14ac:dyDescent="0.35">
      <c r="D168" s="74"/>
      <c r="E168" s="74"/>
      <c r="F168" s="74"/>
      <c r="G168" s="74"/>
      <c r="H168" s="74"/>
      <c r="I168" s="74"/>
    </row>
    <row r="169" spans="4:9" s="73" customFormat="1" x14ac:dyDescent="0.35">
      <c r="D169" s="74"/>
      <c r="E169" s="74"/>
      <c r="F169" s="74"/>
      <c r="G169" s="74"/>
      <c r="H169" s="74"/>
      <c r="I169" s="74"/>
    </row>
    <row r="170" spans="4:9" s="73" customFormat="1" x14ac:dyDescent="0.35">
      <c r="D170" s="74"/>
      <c r="E170" s="74"/>
      <c r="F170" s="74"/>
      <c r="G170" s="74"/>
      <c r="H170" s="74"/>
      <c r="I170" s="74"/>
    </row>
    <row r="171" spans="4:9" s="73" customFormat="1" x14ac:dyDescent="0.35">
      <c r="D171" s="74"/>
      <c r="E171" s="74"/>
      <c r="F171" s="74"/>
      <c r="G171" s="74"/>
      <c r="H171" s="74"/>
      <c r="I171" s="74"/>
    </row>
    <row r="172" spans="4:9" s="73" customFormat="1" x14ac:dyDescent="0.35">
      <c r="D172" s="74"/>
      <c r="E172" s="74"/>
      <c r="F172" s="74"/>
      <c r="G172" s="74"/>
      <c r="H172" s="74"/>
      <c r="I172" s="74"/>
    </row>
    <row r="173" spans="4:9" s="73" customFormat="1" x14ac:dyDescent="0.35">
      <c r="D173" s="74"/>
      <c r="E173" s="74"/>
      <c r="F173" s="74"/>
      <c r="G173" s="74"/>
      <c r="H173" s="74"/>
      <c r="I173" s="74"/>
    </row>
    <row r="174" spans="4:9" s="73" customFormat="1" x14ac:dyDescent="0.35">
      <c r="D174" s="74"/>
      <c r="E174" s="74"/>
      <c r="F174" s="74"/>
      <c r="G174" s="74"/>
      <c r="H174" s="74"/>
      <c r="I174" s="74"/>
    </row>
    <row r="175" spans="4:9" s="73" customFormat="1" x14ac:dyDescent="0.35">
      <c r="D175" s="74"/>
      <c r="E175" s="74"/>
      <c r="F175" s="74"/>
      <c r="G175" s="74"/>
      <c r="H175" s="74"/>
      <c r="I175" s="74"/>
    </row>
    <row r="176" spans="4:9" s="73" customFormat="1" x14ac:dyDescent="0.35">
      <c r="D176" s="74"/>
      <c r="E176" s="74"/>
      <c r="F176" s="74"/>
      <c r="G176" s="74"/>
      <c r="H176" s="74"/>
      <c r="I176" s="74"/>
    </row>
    <row r="177" spans="4:9" s="73" customFormat="1" x14ac:dyDescent="0.35">
      <c r="D177" s="74"/>
      <c r="E177" s="74"/>
      <c r="F177" s="74"/>
      <c r="G177" s="74"/>
      <c r="H177" s="74"/>
      <c r="I177" s="74"/>
    </row>
    <row r="178" spans="4:9" s="73" customFormat="1" x14ac:dyDescent="0.35">
      <c r="D178" s="74"/>
      <c r="E178" s="74"/>
      <c r="F178" s="74"/>
      <c r="G178" s="74"/>
      <c r="H178" s="74"/>
      <c r="I178" s="74"/>
    </row>
    <row r="179" spans="4:9" s="73" customFormat="1" x14ac:dyDescent="0.35">
      <c r="D179" s="74"/>
      <c r="E179" s="74"/>
      <c r="F179" s="74"/>
      <c r="G179" s="74"/>
      <c r="H179" s="74"/>
      <c r="I179" s="74"/>
    </row>
    <row r="180" spans="4:9" s="73" customFormat="1" x14ac:dyDescent="0.35">
      <c r="D180" s="74"/>
      <c r="E180" s="74"/>
      <c r="F180" s="74"/>
      <c r="G180" s="74"/>
      <c r="H180" s="74"/>
      <c r="I180" s="74"/>
    </row>
    <row r="181" spans="4:9" s="73" customFormat="1" x14ac:dyDescent="0.35">
      <c r="D181" s="74"/>
      <c r="E181" s="74"/>
      <c r="F181" s="74"/>
      <c r="G181" s="74"/>
      <c r="H181" s="74"/>
      <c r="I181" s="74"/>
    </row>
    <row r="182" spans="4:9" s="73" customFormat="1" x14ac:dyDescent="0.35">
      <c r="D182" s="74"/>
      <c r="E182" s="74"/>
      <c r="F182" s="74"/>
      <c r="G182" s="74"/>
      <c r="H182" s="74"/>
      <c r="I182" s="74"/>
    </row>
    <row r="183" spans="4:9" s="73" customFormat="1" x14ac:dyDescent="0.35">
      <c r="D183" s="74"/>
      <c r="E183" s="74"/>
      <c r="F183" s="74"/>
      <c r="G183" s="74"/>
      <c r="H183" s="74"/>
      <c r="I183" s="74"/>
    </row>
    <row r="184" spans="4:9" s="73" customFormat="1" x14ac:dyDescent="0.35">
      <c r="D184" s="74"/>
      <c r="E184" s="74"/>
      <c r="F184" s="74"/>
      <c r="G184" s="74"/>
      <c r="H184" s="74"/>
      <c r="I184" s="74"/>
    </row>
    <row r="185" spans="4:9" s="73" customFormat="1" x14ac:dyDescent="0.35">
      <c r="D185" s="74"/>
      <c r="E185" s="74"/>
      <c r="F185" s="74"/>
      <c r="G185" s="74"/>
      <c r="H185" s="74"/>
      <c r="I185" s="74"/>
    </row>
    <row r="186" spans="4:9" s="73" customFormat="1" x14ac:dyDescent="0.35">
      <c r="D186" s="74"/>
      <c r="E186" s="74"/>
      <c r="F186" s="74"/>
      <c r="G186" s="74"/>
      <c r="H186" s="74"/>
      <c r="I186" s="74"/>
    </row>
    <row r="187" spans="4:9" s="73" customFormat="1" x14ac:dyDescent="0.35">
      <c r="D187" s="74"/>
      <c r="E187" s="74"/>
      <c r="F187" s="74"/>
      <c r="G187" s="74"/>
      <c r="H187" s="74"/>
      <c r="I187" s="74"/>
    </row>
    <row r="188" spans="4:9" s="73" customFormat="1" x14ac:dyDescent="0.35">
      <c r="D188" s="74"/>
      <c r="E188" s="74"/>
      <c r="F188" s="74"/>
      <c r="G188" s="74"/>
      <c r="H188" s="74"/>
      <c r="I188" s="74"/>
    </row>
    <row r="189" spans="4:9" s="73" customFormat="1" x14ac:dyDescent="0.35">
      <c r="D189" s="74"/>
      <c r="E189" s="74"/>
      <c r="F189" s="74"/>
      <c r="G189" s="74"/>
      <c r="H189" s="74"/>
      <c r="I189" s="74"/>
    </row>
    <row r="190" spans="4:9" s="73" customFormat="1" x14ac:dyDescent="0.35">
      <c r="D190" s="74"/>
      <c r="E190" s="74"/>
      <c r="F190" s="74"/>
      <c r="G190" s="74"/>
      <c r="H190" s="74"/>
      <c r="I190" s="74"/>
    </row>
    <row r="191" spans="4:9" s="73" customFormat="1" x14ac:dyDescent="0.35">
      <c r="D191" s="74"/>
      <c r="E191" s="74"/>
      <c r="F191" s="74"/>
      <c r="G191" s="74"/>
      <c r="H191" s="74"/>
      <c r="I191" s="74"/>
    </row>
    <row r="192" spans="4:9" s="73" customFormat="1" x14ac:dyDescent="0.35">
      <c r="D192" s="74"/>
      <c r="E192" s="74"/>
      <c r="F192" s="74"/>
      <c r="G192" s="74"/>
      <c r="H192" s="74"/>
      <c r="I192" s="74"/>
    </row>
    <row r="193" spans="4:9" s="73" customFormat="1" x14ac:dyDescent="0.35">
      <c r="D193" s="74"/>
      <c r="E193" s="74"/>
      <c r="F193" s="74"/>
      <c r="G193" s="74"/>
      <c r="H193" s="74"/>
      <c r="I193" s="74"/>
    </row>
    <row r="194" spans="4:9" s="73" customFormat="1" x14ac:dyDescent="0.35">
      <c r="D194" s="74"/>
      <c r="E194" s="74"/>
      <c r="F194" s="74"/>
      <c r="G194" s="74"/>
      <c r="H194" s="74"/>
      <c r="I194" s="74"/>
    </row>
    <row r="195" spans="4:9" s="73" customFormat="1" x14ac:dyDescent="0.35">
      <c r="D195" s="74"/>
      <c r="E195" s="74"/>
      <c r="F195" s="74"/>
      <c r="G195" s="74"/>
      <c r="H195" s="74"/>
      <c r="I195" s="74"/>
    </row>
    <row r="196" spans="4:9" s="73" customFormat="1" x14ac:dyDescent="0.35">
      <c r="D196" s="74"/>
      <c r="E196" s="74"/>
      <c r="F196" s="74"/>
      <c r="G196" s="74"/>
      <c r="H196" s="74"/>
      <c r="I196" s="74"/>
    </row>
    <row r="197" spans="4:9" s="73" customFormat="1" x14ac:dyDescent="0.35">
      <c r="D197" s="74"/>
      <c r="E197" s="74"/>
      <c r="F197" s="74"/>
      <c r="G197" s="74"/>
      <c r="H197" s="74"/>
      <c r="I197" s="74"/>
    </row>
    <row r="198" spans="4:9" s="73" customFormat="1" x14ac:dyDescent="0.35">
      <c r="D198" s="74"/>
      <c r="E198" s="74"/>
      <c r="F198" s="74"/>
      <c r="G198" s="74"/>
      <c r="H198" s="74"/>
      <c r="I198" s="74"/>
    </row>
    <row r="199" spans="4:9" s="73" customFormat="1" x14ac:dyDescent="0.35">
      <c r="D199" s="74"/>
      <c r="E199" s="74"/>
      <c r="F199" s="74"/>
      <c r="G199" s="74"/>
      <c r="H199" s="74"/>
      <c r="I199" s="74"/>
    </row>
    <row r="200" spans="4:9" s="73" customFormat="1" x14ac:dyDescent="0.35">
      <c r="D200" s="74"/>
      <c r="E200" s="74"/>
      <c r="F200" s="74"/>
      <c r="G200" s="74"/>
      <c r="H200" s="74"/>
      <c r="I200" s="74"/>
    </row>
    <row r="201" spans="4:9" s="73" customFormat="1" x14ac:dyDescent="0.35">
      <c r="D201" s="74"/>
      <c r="E201" s="74"/>
      <c r="F201" s="74"/>
      <c r="G201" s="74"/>
      <c r="H201" s="74"/>
      <c r="I201" s="74"/>
    </row>
    <row r="202" spans="4:9" s="73" customFormat="1" x14ac:dyDescent="0.35">
      <c r="D202" s="74"/>
      <c r="E202" s="74"/>
      <c r="F202" s="74"/>
      <c r="G202" s="74"/>
      <c r="H202" s="74"/>
      <c r="I202" s="74"/>
    </row>
    <row r="203" spans="4:9" s="73" customFormat="1" x14ac:dyDescent="0.35">
      <c r="D203" s="74"/>
      <c r="E203" s="74"/>
      <c r="F203" s="74"/>
      <c r="G203" s="74"/>
      <c r="H203" s="74"/>
      <c r="I203" s="74"/>
    </row>
    <row r="204" spans="4:9" s="73" customFormat="1" x14ac:dyDescent="0.35">
      <c r="D204" s="74"/>
      <c r="E204" s="74"/>
      <c r="F204" s="74"/>
      <c r="G204" s="74"/>
      <c r="H204" s="74"/>
      <c r="I204" s="74"/>
    </row>
    <row r="205" spans="4:9" s="73" customFormat="1" x14ac:dyDescent="0.35">
      <c r="D205" s="74"/>
      <c r="E205" s="74"/>
      <c r="F205" s="74"/>
      <c r="G205" s="74"/>
      <c r="H205" s="74"/>
      <c r="I205" s="74"/>
    </row>
    <row r="206" spans="4:9" s="73" customFormat="1" x14ac:dyDescent="0.35">
      <c r="D206" s="74"/>
      <c r="E206" s="74"/>
      <c r="F206" s="74"/>
      <c r="G206" s="74"/>
      <c r="H206" s="74"/>
      <c r="I206" s="74"/>
    </row>
    <row r="207" spans="4:9" s="73" customFormat="1" x14ac:dyDescent="0.35">
      <c r="D207" s="74"/>
      <c r="E207" s="74"/>
      <c r="F207" s="74"/>
      <c r="G207" s="74"/>
      <c r="H207" s="74"/>
      <c r="I207" s="74"/>
    </row>
    <row r="208" spans="4:9" s="73" customFormat="1" x14ac:dyDescent="0.35">
      <c r="D208" s="74"/>
      <c r="E208" s="74"/>
      <c r="F208" s="74"/>
      <c r="G208" s="74"/>
      <c r="H208" s="74"/>
      <c r="I208" s="74"/>
    </row>
    <row r="209" spans="4:9" s="73" customFormat="1" x14ac:dyDescent="0.35">
      <c r="D209" s="74"/>
      <c r="E209" s="74"/>
      <c r="F209" s="74"/>
      <c r="G209" s="74"/>
      <c r="H209" s="74"/>
      <c r="I209" s="74"/>
    </row>
    <row r="210" spans="4:9" s="73" customFormat="1" x14ac:dyDescent="0.35">
      <c r="D210" s="74"/>
      <c r="E210" s="74"/>
      <c r="F210" s="74"/>
      <c r="G210" s="74"/>
      <c r="H210" s="74"/>
      <c r="I210" s="74"/>
    </row>
    <row r="211" spans="4:9" s="73" customFormat="1" x14ac:dyDescent="0.35">
      <c r="D211" s="74"/>
      <c r="E211" s="74"/>
      <c r="F211" s="74"/>
      <c r="G211" s="74"/>
      <c r="H211" s="74"/>
      <c r="I211" s="74"/>
    </row>
    <row r="212" spans="4:9" s="73" customFormat="1" x14ac:dyDescent="0.35">
      <c r="D212" s="74"/>
      <c r="E212" s="74"/>
      <c r="F212" s="74"/>
      <c r="G212" s="74"/>
      <c r="H212" s="74"/>
      <c r="I212" s="74"/>
    </row>
    <row r="213" spans="4:9" s="73" customFormat="1" x14ac:dyDescent="0.35">
      <c r="D213" s="74"/>
      <c r="E213" s="74"/>
      <c r="F213" s="74"/>
      <c r="G213" s="74"/>
      <c r="H213" s="74"/>
      <c r="I213" s="74"/>
    </row>
    <row r="214" spans="4:9" s="73" customFormat="1" x14ac:dyDescent="0.35">
      <c r="D214" s="74"/>
      <c r="E214" s="74"/>
      <c r="F214" s="74"/>
      <c r="G214" s="74"/>
      <c r="H214" s="74"/>
      <c r="I214" s="74"/>
    </row>
    <row r="215" spans="4:9" s="73" customFormat="1" x14ac:dyDescent="0.35">
      <c r="D215" s="74"/>
      <c r="E215" s="74"/>
      <c r="F215" s="74"/>
      <c r="G215" s="74"/>
      <c r="H215" s="74"/>
      <c r="I215" s="74"/>
    </row>
    <row r="216" spans="4:9" s="73" customFormat="1" x14ac:dyDescent="0.35">
      <c r="D216" s="74"/>
      <c r="E216" s="74"/>
      <c r="F216" s="74"/>
      <c r="G216" s="74"/>
      <c r="H216" s="74"/>
      <c r="I216" s="74"/>
    </row>
    <row r="217" spans="4:9" s="73" customFormat="1" x14ac:dyDescent="0.35">
      <c r="D217" s="74"/>
      <c r="E217" s="74"/>
      <c r="F217" s="74"/>
      <c r="G217" s="74"/>
      <c r="H217" s="74"/>
      <c r="I217" s="74"/>
    </row>
    <row r="218" spans="4:9" s="73" customFormat="1" x14ac:dyDescent="0.35">
      <c r="D218" s="74"/>
      <c r="E218" s="74"/>
      <c r="F218" s="74"/>
      <c r="G218" s="74"/>
      <c r="H218" s="74"/>
      <c r="I218" s="74"/>
    </row>
    <row r="219" spans="4:9" s="73" customFormat="1" x14ac:dyDescent="0.35">
      <c r="D219" s="74"/>
      <c r="E219" s="74"/>
      <c r="F219" s="74"/>
      <c r="G219" s="74"/>
      <c r="H219" s="74"/>
      <c r="I219" s="74"/>
    </row>
    <row r="220" spans="4:9" s="73" customFormat="1" x14ac:dyDescent="0.35">
      <c r="D220" s="74"/>
      <c r="E220" s="74"/>
      <c r="F220" s="74"/>
      <c r="G220" s="74"/>
      <c r="H220" s="74"/>
      <c r="I220" s="74"/>
    </row>
    <row r="221" spans="4:9" s="73" customFormat="1" x14ac:dyDescent="0.35">
      <c r="D221" s="74"/>
      <c r="E221" s="74"/>
      <c r="F221" s="74"/>
      <c r="G221" s="74"/>
      <c r="H221" s="74"/>
      <c r="I221" s="74"/>
    </row>
    <row r="222" spans="4:9" s="73" customFormat="1" x14ac:dyDescent="0.35">
      <c r="D222" s="74"/>
      <c r="E222" s="74"/>
      <c r="F222" s="74"/>
      <c r="G222" s="74"/>
      <c r="H222" s="74"/>
      <c r="I222" s="74"/>
    </row>
    <row r="223" spans="4:9" s="73" customFormat="1" x14ac:dyDescent="0.35">
      <c r="D223" s="74"/>
      <c r="E223" s="74"/>
      <c r="F223" s="74"/>
      <c r="G223" s="74"/>
      <c r="H223" s="74"/>
      <c r="I223" s="74"/>
    </row>
    <row r="224" spans="4:9" s="73" customFormat="1" x14ac:dyDescent="0.35">
      <c r="D224" s="74"/>
      <c r="E224" s="74"/>
      <c r="F224" s="74"/>
      <c r="G224" s="74"/>
      <c r="H224" s="74"/>
      <c r="I224" s="74"/>
    </row>
    <row r="225" spans="4:9" s="73" customFormat="1" x14ac:dyDescent="0.35">
      <c r="D225" s="74"/>
      <c r="E225" s="74"/>
      <c r="F225" s="74"/>
      <c r="G225" s="74"/>
      <c r="H225" s="74"/>
      <c r="I225" s="74"/>
    </row>
    <row r="226" spans="4:9" s="73" customFormat="1" x14ac:dyDescent="0.35">
      <c r="D226" s="74"/>
      <c r="E226" s="74"/>
      <c r="F226" s="74"/>
      <c r="G226" s="74"/>
      <c r="H226" s="74"/>
      <c r="I226" s="74"/>
    </row>
    <row r="227" spans="4:9" s="73" customFormat="1" x14ac:dyDescent="0.35">
      <c r="D227" s="74"/>
      <c r="E227" s="74"/>
      <c r="F227" s="74"/>
      <c r="G227" s="74"/>
      <c r="H227" s="74"/>
      <c r="I227" s="74"/>
    </row>
    <row r="228" spans="4:9" s="73" customFormat="1" x14ac:dyDescent="0.35">
      <c r="D228" s="74"/>
      <c r="E228" s="74"/>
      <c r="F228" s="74"/>
      <c r="G228" s="74"/>
      <c r="H228" s="74"/>
      <c r="I228" s="74"/>
    </row>
    <row r="229" spans="4:9" s="73" customFormat="1" x14ac:dyDescent="0.35">
      <c r="D229" s="74"/>
      <c r="E229" s="74"/>
      <c r="F229" s="74"/>
      <c r="G229" s="74"/>
      <c r="H229" s="74"/>
      <c r="I229" s="74"/>
    </row>
    <row r="230" spans="4:9" s="73" customFormat="1" x14ac:dyDescent="0.35">
      <c r="D230" s="74"/>
      <c r="E230" s="74"/>
      <c r="F230" s="74"/>
      <c r="G230" s="74"/>
      <c r="H230" s="74"/>
      <c r="I230" s="74"/>
    </row>
    <row r="231" spans="4:9" s="73" customFormat="1" x14ac:dyDescent="0.35">
      <c r="D231" s="74"/>
      <c r="E231" s="74"/>
      <c r="F231" s="74"/>
      <c r="G231" s="74"/>
      <c r="H231" s="74"/>
      <c r="I231" s="74"/>
    </row>
    <row r="232" spans="4:9" s="73" customFormat="1" x14ac:dyDescent="0.35">
      <c r="D232" s="74"/>
      <c r="E232" s="74"/>
      <c r="F232" s="74"/>
      <c r="G232" s="74"/>
      <c r="H232" s="74"/>
      <c r="I232" s="74"/>
    </row>
    <row r="233" spans="4:9" s="73" customFormat="1" x14ac:dyDescent="0.35">
      <c r="D233" s="74"/>
      <c r="E233" s="74"/>
      <c r="F233" s="74"/>
      <c r="G233" s="74"/>
      <c r="H233" s="74"/>
      <c r="I233" s="74"/>
    </row>
    <row r="234" spans="4:9" s="73" customFormat="1" x14ac:dyDescent="0.35">
      <c r="D234" s="74"/>
      <c r="E234" s="74"/>
      <c r="F234" s="74"/>
      <c r="G234" s="74"/>
      <c r="H234" s="74"/>
      <c r="I234" s="74"/>
    </row>
    <row r="235" spans="4:9" s="73" customFormat="1" x14ac:dyDescent="0.35">
      <c r="D235" s="74"/>
      <c r="E235" s="74"/>
      <c r="F235" s="74"/>
      <c r="G235" s="74"/>
      <c r="H235" s="74"/>
      <c r="I235" s="74"/>
    </row>
    <row r="236" spans="4:9" s="73" customFormat="1" x14ac:dyDescent="0.35">
      <c r="D236" s="74"/>
      <c r="E236" s="74"/>
      <c r="F236" s="74"/>
      <c r="G236" s="74"/>
      <c r="H236" s="74"/>
      <c r="I236" s="74"/>
    </row>
    <row r="237" spans="4:9" s="73" customFormat="1" x14ac:dyDescent="0.35">
      <c r="D237" s="74"/>
      <c r="E237" s="74"/>
      <c r="F237" s="74"/>
      <c r="G237" s="74"/>
      <c r="H237" s="74"/>
      <c r="I237" s="74"/>
    </row>
    <row r="238" spans="4:9" s="73" customFormat="1" x14ac:dyDescent="0.35">
      <c r="D238" s="74"/>
      <c r="E238" s="74"/>
      <c r="F238" s="74"/>
      <c r="G238" s="74"/>
      <c r="H238" s="74"/>
      <c r="I238" s="74"/>
    </row>
    <row r="239" spans="4:9" s="73" customFormat="1" x14ac:dyDescent="0.35">
      <c r="D239" s="74"/>
      <c r="E239" s="74"/>
      <c r="F239" s="74"/>
      <c r="G239" s="74"/>
      <c r="H239" s="74"/>
      <c r="I239" s="74"/>
    </row>
    <row r="240" spans="4:9" s="73" customFormat="1" x14ac:dyDescent="0.35">
      <c r="D240" s="74"/>
      <c r="E240" s="74"/>
      <c r="F240" s="74"/>
      <c r="G240" s="74"/>
      <c r="H240" s="74"/>
      <c r="I240" s="74"/>
    </row>
    <row r="241" spans="4:9" s="73" customFormat="1" x14ac:dyDescent="0.35">
      <c r="D241" s="74"/>
      <c r="E241" s="74"/>
      <c r="F241" s="74"/>
      <c r="G241" s="74"/>
      <c r="H241" s="74"/>
      <c r="I241" s="74"/>
    </row>
    <row r="242" spans="4:9" s="73" customFormat="1" x14ac:dyDescent="0.35">
      <c r="D242" s="74"/>
      <c r="E242" s="74"/>
      <c r="F242" s="74"/>
      <c r="G242" s="74"/>
      <c r="H242" s="74"/>
      <c r="I242" s="74"/>
    </row>
    <row r="243" spans="4:9" s="73" customFormat="1" x14ac:dyDescent="0.35">
      <c r="D243" s="74"/>
      <c r="E243" s="74"/>
      <c r="F243" s="74"/>
      <c r="G243" s="74"/>
      <c r="H243" s="74"/>
      <c r="I243" s="74"/>
    </row>
    <row r="244" spans="4:9" s="73" customFormat="1" x14ac:dyDescent="0.35">
      <c r="D244" s="74"/>
      <c r="E244" s="74"/>
      <c r="F244" s="74"/>
      <c r="G244" s="74"/>
      <c r="H244" s="74"/>
      <c r="I244" s="74"/>
    </row>
    <row r="245" spans="4:9" s="73" customFormat="1" x14ac:dyDescent="0.35">
      <c r="D245" s="74"/>
      <c r="E245" s="74"/>
      <c r="F245" s="74"/>
      <c r="G245" s="74"/>
      <c r="H245" s="74"/>
      <c r="I245" s="74"/>
    </row>
    <row r="246" spans="4:9" s="73" customFormat="1" x14ac:dyDescent="0.35">
      <c r="D246" s="74"/>
      <c r="E246" s="74"/>
      <c r="F246" s="74"/>
      <c r="G246" s="74"/>
      <c r="H246" s="74"/>
      <c r="I246" s="74"/>
    </row>
    <row r="247" spans="4:9" s="73" customFormat="1" x14ac:dyDescent="0.35">
      <c r="D247" s="74"/>
      <c r="E247" s="74"/>
      <c r="F247" s="74"/>
      <c r="G247" s="74"/>
      <c r="H247" s="74"/>
      <c r="I247" s="74"/>
    </row>
    <row r="248" spans="4:9" s="73" customFormat="1" x14ac:dyDescent="0.35">
      <c r="D248" s="74"/>
      <c r="E248" s="74"/>
      <c r="F248" s="74"/>
      <c r="G248" s="74"/>
      <c r="H248" s="74"/>
      <c r="I248" s="74"/>
    </row>
    <row r="249" spans="4:9" s="73" customFormat="1" x14ac:dyDescent="0.35">
      <c r="D249" s="74"/>
      <c r="E249" s="74"/>
      <c r="F249" s="74"/>
      <c r="G249" s="74"/>
      <c r="H249" s="74"/>
      <c r="I249" s="74"/>
    </row>
    <row r="250" spans="4:9" s="73" customFormat="1" x14ac:dyDescent="0.35">
      <c r="D250" s="74"/>
      <c r="E250" s="74"/>
      <c r="F250" s="74"/>
      <c r="G250" s="74"/>
      <c r="H250" s="74"/>
      <c r="I250" s="74"/>
    </row>
    <row r="251" spans="4:9" s="73" customFormat="1" x14ac:dyDescent="0.35">
      <c r="D251" s="74"/>
      <c r="E251" s="74"/>
      <c r="F251" s="74"/>
      <c r="G251" s="74"/>
      <c r="H251" s="74"/>
      <c r="I251" s="74"/>
    </row>
    <row r="252" spans="4:9" s="73" customFormat="1" x14ac:dyDescent="0.35">
      <c r="D252" s="74"/>
      <c r="E252" s="74"/>
      <c r="F252" s="74"/>
      <c r="G252" s="74"/>
      <c r="H252" s="74"/>
      <c r="I252" s="74"/>
    </row>
    <row r="253" spans="4:9" s="73" customFormat="1" x14ac:dyDescent="0.35">
      <c r="D253" s="74"/>
      <c r="E253" s="74"/>
      <c r="F253" s="74"/>
      <c r="G253" s="74"/>
      <c r="H253" s="74"/>
      <c r="I253" s="74"/>
    </row>
    <row r="254" spans="4:9" s="73" customFormat="1" x14ac:dyDescent="0.35">
      <c r="D254" s="74"/>
      <c r="E254" s="74"/>
      <c r="F254" s="74"/>
      <c r="G254" s="74"/>
      <c r="H254" s="74"/>
      <c r="I254" s="74"/>
    </row>
    <row r="255" spans="4:9" s="73" customFormat="1" x14ac:dyDescent="0.35">
      <c r="D255" s="74"/>
      <c r="E255" s="74"/>
      <c r="F255" s="74"/>
      <c r="G255" s="74"/>
      <c r="H255" s="74"/>
      <c r="I255" s="74"/>
    </row>
    <row r="256" spans="4:9" s="73" customFormat="1" x14ac:dyDescent="0.35">
      <c r="D256" s="74"/>
      <c r="E256" s="74"/>
      <c r="F256" s="74"/>
      <c r="G256" s="74"/>
      <c r="H256" s="74"/>
      <c r="I256" s="74"/>
    </row>
    <row r="257" spans="4:9" s="73" customFormat="1" x14ac:dyDescent="0.35">
      <c r="D257" s="74"/>
      <c r="E257" s="74"/>
      <c r="F257" s="74"/>
      <c r="G257" s="74"/>
      <c r="H257" s="74"/>
      <c r="I257" s="74"/>
    </row>
    <row r="258" spans="4:9" s="73" customFormat="1" x14ac:dyDescent="0.35">
      <c r="D258" s="74"/>
      <c r="E258" s="74"/>
      <c r="F258" s="74"/>
      <c r="G258" s="74"/>
      <c r="H258" s="74"/>
      <c r="I258" s="74"/>
    </row>
    <row r="259" spans="4:9" s="73" customFormat="1" x14ac:dyDescent="0.35">
      <c r="D259" s="74"/>
      <c r="E259" s="74"/>
      <c r="F259" s="74"/>
      <c r="G259" s="74"/>
      <c r="H259" s="74"/>
      <c r="I259" s="74"/>
    </row>
    <row r="260" spans="4:9" s="73" customFormat="1" x14ac:dyDescent="0.35">
      <c r="D260" s="74"/>
      <c r="E260" s="74"/>
      <c r="F260" s="74"/>
      <c r="G260" s="74"/>
      <c r="H260" s="74"/>
      <c r="I260" s="74"/>
    </row>
    <row r="261" spans="4:9" s="73" customFormat="1" x14ac:dyDescent="0.35">
      <c r="D261" s="74"/>
      <c r="E261" s="74"/>
      <c r="F261" s="74"/>
      <c r="G261" s="74"/>
      <c r="H261" s="74"/>
      <c r="I261" s="74"/>
    </row>
    <row r="262" spans="4:9" s="73" customFormat="1" x14ac:dyDescent="0.35">
      <c r="D262" s="74"/>
      <c r="E262" s="74"/>
      <c r="F262" s="74"/>
      <c r="G262" s="74"/>
      <c r="H262" s="74"/>
      <c r="I262" s="74"/>
    </row>
    <row r="263" spans="4:9" s="73" customFormat="1" x14ac:dyDescent="0.35">
      <c r="D263" s="74"/>
      <c r="E263" s="74"/>
      <c r="F263" s="74"/>
      <c r="G263" s="74"/>
      <c r="H263" s="74"/>
      <c r="I263" s="74"/>
    </row>
    <row r="264" spans="4:9" s="73" customFormat="1" x14ac:dyDescent="0.35">
      <c r="D264" s="74"/>
      <c r="E264" s="74"/>
      <c r="F264" s="74"/>
      <c r="G264" s="74"/>
      <c r="H264" s="74"/>
      <c r="I264" s="74"/>
    </row>
    <row r="265" spans="4:9" s="73" customFormat="1" x14ac:dyDescent="0.35">
      <c r="D265" s="74"/>
      <c r="E265" s="74"/>
      <c r="F265" s="74"/>
      <c r="G265" s="74"/>
      <c r="H265" s="74"/>
      <c r="I265" s="74"/>
    </row>
    <row r="266" spans="4:9" s="73" customFormat="1" x14ac:dyDescent="0.35">
      <c r="D266" s="74"/>
      <c r="E266" s="74"/>
      <c r="F266" s="74"/>
      <c r="G266" s="74"/>
      <c r="H266" s="74"/>
      <c r="I266" s="74"/>
    </row>
    <row r="267" spans="4:9" s="73" customFormat="1" x14ac:dyDescent="0.35">
      <c r="D267" s="74"/>
      <c r="E267" s="74"/>
      <c r="F267" s="74"/>
      <c r="G267" s="74"/>
      <c r="H267" s="74"/>
      <c r="I267" s="74"/>
    </row>
    <row r="268" spans="4:9" s="73" customFormat="1" x14ac:dyDescent="0.35">
      <c r="D268" s="74"/>
      <c r="E268" s="74"/>
      <c r="F268" s="74"/>
      <c r="G268" s="74"/>
      <c r="H268" s="74"/>
      <c r="I268" s="74"/>
    </row>
    <row r="269" spans="4:9" s="73" customFormat="1" x14ac:dyDescent="0.35">
      <c r="D269" s="74"/>
      <c r="E269" s="74"/>
      <c r="F269" s="74"/>
      <c r="G269" s="74"/>
      <c r="H269" s="74"/>
      <c r="I269" s="74"/>
    </row>
    <row r="270" spans="4:9" s="73" customFormat="1" x14ac:dyDescent="0.35">
      <c r="D270" s="74"/>
      <c r="E270" s="74"/>
      <c r="F270" s="74"/>
      <c r="G270" s="74"/>
      <c r="H270" s="74"/>
      <c r="I270" s="74"/>
    </row>
    <row r="271" spans="4:9" s="73" customFormat="1" x14ac:dyDescent="0.35">
      <c r="D271" s="74"/>
      <c r="E271" s="74"/>
      <c r="F271" s="74"/>
      <c r="G271" s="74"/>
      <c r="H271" s="74"/>
      <c r="I271" s="74"/>
    </row>
    <row r="272" spans="4:9" s="73" customFormat="1" x14ac:dyDescent="0.35">
      <c r="D272" s="74"/>
      <c r="E272" s="74"/>
      <c r="F272" s="74"/>
      <c r="G272" s="74"/>
      <c r="H272" s="74"/>
      <c r="I272" s="74"/>
    </row>
    <row r="273" spans="4:9" s="73" customFormat="1" x14ac:dyDescent="0.35">
      <c r="D273" s="74"/>
      <c r="E273" s="74"/>
      <c r="F273" s="74"/>
      <c r="G273" s="74"/>
      <c r="H273" s="74"/>
      <c r="I273" s="74"/>
    </row>
    <row r="274" spans="4:9" s="73" customFormat="1" x14ac:dyDescent="0.35">
      <c r="D274" s="74"/>
      <c r="E274" s="74"/>
      <c r="F274" s="74"/>
      <c r="G274" s="74"/>
      <c r="H274" s="74"/>
      <c r="I274" s="74"/>
    </row>
    <row r="275" spans="4:9" s="73" customFormat="1" x14ac:dyDescent="0.35">
      <c r="D275" s="74"/>
      <c r="E275" s="74"/>
      <c r="F275" s="74"/>
      <c r="G275" s="74"/>
      <c r="H275" s="74"/>
      <c r="I275" s="74"/>
    </row>
    <row r="276" spans="4:9" s="73" customFormat="1" x14ac:dyDescent="0.35">
      <c r="D276" s="74"/>
      <c r="E276" s="74"/>
      <c r="F276" s="74"/>
      <c r="G276" s="74"/>
      <c r="H276" s="74"/>
      <c r="I276" s="74"/>
    </row>
  </sheetData>
  <sheetProtection selectLockedCells="1"/>
  <mergeCells count="8">
    <mergeCell ref="D23:E23"/>
    <mergeCell ref="D24:E24"/>
    <mergeCell ref="D25:E25"/>
    <mergeCell ref="E4:I4"/>
    <mergeCell ref="D19:E19"/>
    <mergeCell ref="D20:E20"/>
    <mergeCell ref="D21:E21"/>
    <mergeCell ref="D22:E22"/>
  </mergeCells>
  <conditionalFormatting sqref="F25">
    <cfRule type="cellIs" dxfId="0" priority="1" operator="greaterThan">
      <formula>100%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42E3-5592-4FD6-88A0-269DFE9317B8}">
  <dimension ref="A1:AN288"/>
  <sheetViews>
    <sheetView workbookViewId="0">
      <selection activeCell="E7" sqref="E7"/>
    </sheetView>
  </sheetViews>
  <sheetFormatPr defaultColWidth="10.90625" defaultRowHeight="14.5" x14ac:dyDescent="0.35"/>
  <cols>
    <col min="1" max="4" width="2.81640625" customWidth="1"/>
    <col min="5" max="5" width="35.26953125" customWidth="1"/>
    <col min="6" max="6" width="11.453125" style="23"/>
    <col min="7" max="8" width="2.81640625" customWidth="1"/>
    <col min="19" max="38" width="11.453125" style="1"/>
  </cols>
  <sheetData>
    <row r="1" spans="1:18" ht="15" thickBot="1" x14ac:dyDescent="0.4">
      <c r="A1" s="1"/>
      <c r="B1" s="1"/>
      <c r="C1" s="1"/>
      <c r="D1" s="1"/>
      <c r="E1" s="1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thickBot="1" x14ac:dyDescent="0.4">
      <c r="A2" s="1"/>
      <c r="B2" s="3"/>
      <c r="C2" s="4"/>
      <c r="D2" s="4"/>
      <c r="E2" s="4"/>
      <c r="F2" s="28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thickBot="1" x14ac:dyDescent="0.4">
      <c r="A3" s="1"/>
      <c r="B3" s="6"/>
      <c r="C3" s="3"/>
      <c r="D3" s="4"/>
      <c r="E3" s="4"/>
      <c r="F3" s="28"/>
      <c r="G3" s="5"/>
      <c r="H3" s="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thickBot="1" x14ac:dyDescent="0.4">
      <c r="A4" s="1"/>
      <c r="B4" s="6"/>
      <c r="C4" s="6"/>
      <c r="D4" s="145" t="s">
        <v>38</v>
      </c>
      <c r="E4" s="146"/>
      <c r="F4" s="147"/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thickBot="1" x14ac:dyDescent="0.4">
      <c r="A5" s="1"/>
      <c r="B5" s="6"/>
      <c r="C5" s="6"/>
      <c r="D5" s="8"/>
      <c r="E5" s="8"/>
      <c r="F5" s="25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5">
      <c r="A6" s="1"/>
      <c r="B6" s="6"/>
      <c r="C6" s="6"/>
      <c r="D6" s="164" t="s">
        <v>36</v>
      </c>
      <c r="E6" s="165"/>
      <c r="F6" s="26" t="s">
        <v>4</v>
      </c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35">
      <c r="A7" s="1"/>
      <c r="B7" s="6"/>
      <c r="C7" s="6"/>
      <c r="D7" s="53">
        <v>1</v>
      </c>
      <c r="E7" s="51"/>
      <c r="F7" s="120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35">
      <c r="A8" s="1"/>
      <c r="B8" s="6"/>
      <c r="C8" s="6"/>
      <c r="D8" s="53">
        <v>2</v>
      </c>
      <c r="E8" s="52"/>
      <c r="F8" s="121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5">
      <c r="A9" s="1"/>
      <c r="B9" s="6"/>
      <c r="C9" s="6"/>
      <c r="D9" s="53">
        <v>3</v>
      </c>
      <c r="E9" s="52"/>
      <c r="F9" s="121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5">
      <c r="A10" s="1"/>
      <c r="B10" s="6"/>
      <c r="C10" s="6"/>
      <c r="D10" s="53">
        <v>4</v>
      </c>
      <c r="E10" s="52"/>
      <c r="F10" s="121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5">
      <c r="A11" s="1"/>
      <c r="B11" s="6"/>
      <c r="C11" s="6"/>
      <c r="D11" s="53">
        <v>5</v>
      </c>
      <c r="E11" s="52"/>
      <c r="F11" s="121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5">
      <c r="A12" s="1"/>
      <c r="B12" s="6"/>
      <c r="C12" s="6"/>
      <c r="D12" s="53">
        <v>6</v>
      </c>
      <c r="E12" s="52"/>
      <c r="F12" s="121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5">
      <c r="A13" s="1"/>
      <c r="B13" s="6"/>
      <c r="C13" s="6"/>
      <c r="D13" s="53">
        <v>7</v>
      </c>
      <c r="E13" s="52"/>
      <c r="F13" s="121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5">
      <c r="A14" s="1"/>
      <c r="B14" s="6"/>
      <c r="C14" s="6"/>
      <c r="D14" s="53">
        <v>8</v>
      </c>
      <c r="E14" s="52"/>
      <c r="F14" s="121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5">
      <c r="A15" s="1"/>
      <c r="B15" s="6"/>
      <c r="C15" s="6"/>
      <c r="D15" s="53">
        <v>9</v>
      </c>
      <c r="E15" s="52"/>
      <c r="F15" s="121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5">
      <c r="A16" s="1"/>
      <c r="B16" s="6"/>
      <c r="C16" s="6"/>
      <c r="D16" s="53">
        <v>10</v>
      </c>
      <c r="E16" s="52"/>
      <c r="F16" s="121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5">
      <c r="A17" s="1"/>
      <c r="B17" s="6"/>
      <c r="C17" s="6"/>
      <c r="D17" s="53">
        <v>11</v>
      </c>
      <c r="E17" s="52"/>
      <c r="F17" s="121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5">
      <c r="A18" s="1"/>
      <c r="B18" s="6"/>
      <c r="C18" s="6"/>
      <c r="D18" s="53">
        <v>12</v>
      </c>
      <c r="E18" s="118"/>
      <c r="F18" s="121"/>
      <c r="G18" s="7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5">
      <c r="A19" s="1"/>
      <c r="B19" s="6"/>
      <c r="C19" s="6"/>
      <c r="D19" s="53">
        <v>13</v>
      </c>
      <c r="E19" s="119"/>
      <c r="F19" s="122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5">
      <c r="A20" s="1"/>
      <c r="B20" s="6"/>
      <c r="C20" s="6"/>
      <c r="D20" s="53">
        <v>14</v>
      </c>
      <c r="E20" s="52"/>
      <c r="F20" s="121"/>
      <c r="G20" s="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5">
      <c r="A21" s="1"/>
      <c r="B21" s="6"/>
      <c r="C21" s="6"/>
      <c r="D21" s="53">
        <v>15</v>
      </c>
      <c r="E21" s="52"/>
      <c r="F21" s="121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5">
      <c r="A22" s="1"/>
      <c r="B22" s="6"/>
      <c r="C22" s="6"/>
      <c r="D22" s="53">
        <v>16</v>
      </c>
      <c r="E22" s="52"/>
      <c r="F22" s="121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5">
      <c r="A23" s="1"/>
      <c r="B23" s="6"/>
      <c r="C23" s="6"/>
      <c r="D23" s="53">
        <v>17</v>
      </c>
      <c r="E23" s="52"/>
      <c r="F23" s="121"/>
      <c r="G23" s="7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5">
      <c r="A24" s="1"/>
      <c r="B24" s="6"/>
      <c r="C24" s="6"/>
      <c r="D24" s="53">
        <v>18</v>
      </c>
      <c r="E24" s="52"/>
      <c r="F24" s="121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5">
      <c r="A25" s="1"/>
      <c r="B25" s="6"/>
      <c r="C25" s="6"/>
      <c r="D25" s="53">
        <v>19</v>
      </c>
      <c r="E25" s="52"/>
      <c r="F25" s="121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5">
      <c r="A26" s="1"/>
      <c r="B26" s="6"/>
      <c r="C26" s="6"/>
      <c r="D26" s="53">
        <v>20</v>
      </c>
      <c r="E26" s="52"/>
      <c r="F26" s="121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5">
      <c r="A27" s="1"/>
      <c r="B27" s="6"/>
      <c r="C27" s="6"/>
      <c r="D27" s="53">
        <v>21</v>
      </c>
      <c r="E27" s="52"/>
      <c r="F27" s="121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35">
      <c r="A28" s="1"/>
      <c r="B28" s="6"/>
      <c r="C28" s="6"/>
      <c r="D28" s="53">
        <v>22</v>
      </c>
      <c r="E28" s="52"/>
      <c r="F28" s="121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35">
      <c r="A29" s="1"/>
      <c r="B29" s="6"/>
      <c r="C29" s="6"/>
      <c r="D29" s="53">
        <v>23</v>
      </c>
      <c r="E29" s="52"/>
      <c r="F29" s="121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5">
      <c r="A30" s="1"/>
      <c r="B30" s="6"/>
      <c r="C30" s="6"/>
      <c r="D30" s="53">
        <v>24</v>
      </c>
      <c r="E30" s="52"/>
      <c r="F30" s="121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35">
      <c r="A31" s="1"/>
      <c r="B31" s="6"/>
      <c r="C31" s="6"/>
      <c r="D31" s="53">
        <v>25</v>
      </c>
      <c r="E31" s="52"/>
      <c r="F31" s="121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35">
      <c r="A32" s="1"/>
      <c r="B32" s="6"/>
      <c r="C32" s="6"/>
      <c r="D32" s="53">
        <v>26</v>
      </c>
      <c r="E32" s="52"/>
      <c r="F32" s="121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40" x14ac:dyDescent="0.35">
      <c r="A33" s="1"/>
      <c r="B33" s="6"/>
      <c r="C33" s="6"/>
      <c r="D33" s="53">
        <v>27</v>
      </c>
      <c r="E33" s="52"/>
      <c r="F33" s="121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40" x14ac:dyDescent="0.35">
      <c r="A34" s="1"/>
      <c r="B34" s="6"/>
      <c r="C34" s="6"/>
      <c r="D34" s="53">
        <v>28</v>
      </c>
      <c r="E34" s="52"/>
      <c r="F34" s="121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40" x14ac:dyDescent="0.35">
      <c r="A35" s="1"/>
      <c r="B35" s="6"/>
      <c r="C35" s="6"/>
      <c r="D35" s="53">
        <v>29</v>
      </c>
      <c r="E35" s="52"/>
      <c r="F35" s="121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40" x14ac:dyDescent="0.35">
      <c r="A36" s="1"/>
      <c r="B36" s="6"/>
      <c r="C36" s="6"/>
      <c r="D36" s="53">
        <v>30</v>
      </c>
      <c r="E36" s="52"/>
      <c r="F36" s="121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40" ht="15" thickBot="1" x14ac:dyDescent="0.4">
      <c r="A37" s="1"/>
      <c r="B37" s="6"/>
      <c r="C37" s="6"/>
      <c r="D37" s="123">
        <v>31</v>
      </c>
      <c r="E37" s="124"/>
      <c r="F37" s="125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40" s="1" customFormat="1" ht="15" thickBot="1" x14ac:dyDescent="0.4">
      <c r="B38" s="6"/>
      <c r="C38" s="13"/>
      <c r="D38" s="14"/>
      <c r="E38" s="14"/>
      <c r="F38" s="29"/>
      <c r="G38" s="15"/>
      <c r="H38" s="7"/>
      <c r="AM38"/>
      <c r="AN38"/>
    </row>
    <row r="39" spans="1:40" s="1" customFormat="1" ht="15" thickBot="1" x14ac:dyDescent="0.4">
      <c r="B39" s="13"/>
      <c r="C39" s="14"/>
      <c r="D39" s="14"/>
      <c r="E39" s="14"/>
      <c r="F39" s="29"/>
      <c r="G39" s="14"/>
      <c r="H39" s="15"/>
      <c r="AM39"/>
      <c r="AN39"/>
    </row>
    <row r="40" spans="1:40" s="1" customFormat="1" x14ac:dyDescent="0.35">
      <c r="F40" s="24"/>
      <c r="AM40"/>
      <c r="AN40"/>
    </row>
    <row r="41" spans="1:40" s="1" customFormat="1" x14ac:dyDescent="0.35">
      <c r="F41" s="24"/>
      <c r="AM41"/>
      <c r="AN41"/>
    </row>
    <row r="42" spans="1:40" s="1" customFormat="1" x14ac:dyDescent="0.35">
      <c r="F42" s="24"/>
      <c r="AM42"/>
      <c r="AN42"/>
    </row>
    <row r="43" spans="1:40" s="1" customFormat="1" x14ac:dyDescent="0.35">
      <c r="F43" s="24"/>
      <c r="AM43"/>
      <c r="AN43"/>
    </row>
    <row r="44" spans="1:40" s="1" customFormat="1" x14ac:dyDescent="0.35">
      <c r="F44" s="24"/>
      <c r="AM44"/>
      <c r="AN44"/>
    </row>
    <row r="45" spans="1:40" s="1" customFormat="1" x14ac:dyDescent="0.35">
      <c r="F45" s="24"/>
      <c r="AM45"/>
      <c r="AN45"/>
    </row>
    <row r="46" spans="1:40" s="1" customFormat="1" x14ac:dyDescent="0.35">
      <c r="F46" s="24"/>
      <c r="AM46"/>
      <c r="AN46"/>
    </row>
    <row r="47" spans="1:40" s="1" customFormat="1" x14ac:dyDescent="0.35">
      <c r="F47" s="24"/>
      <c r="AM47"/>
      <c r="AN47"/>
    </row>
    <row r="48" spans="1:40" s="1" customFormat="1" x14ac:dyDescent="0.35">
      <c r="F48" s="24"/>
      <c r="AM48"/>
      <c r="AN48"/>
    </row>
    <row r="49" spans="6:40" s="1" customFormat="1" x14ac:dyDescent="0.35">
      <c r="F49" s="24"/>
      <c r="AM49"/>
      <c r="AN49"/>
    </row>
    <row r="50" spans="6:40" s="1" customFormat="1" x14ac:dyDescent="0.35">
      <c r="F50" s="24"/>
      <c r="AM50"/>
      <c r="AN50"/>
    </row>
    <row r="51" spans="6:40" s="1" customFormat="1" x14ac:dyDescent="0.35">
      <c r="F51" s="24"/>
      <c r="AM51"/>
      <c r="AN51"/>
    </row>
    <row r="52" spans="6:40" s="1" customFormat="1" x14ac:dyDescent="0.35">
      <c r="F52" s="24"/>
      <c r="AM52"/>
      <c r="AN52"/>
    </row>
    <row r="53" spans="6:40" s="1" customFormat="1" x14ac:dyDescent="0.35">
      <c r="F53" s="24"/>
      <c r="AM53"/>
      <c r="AN53"/>
    </row>
    <row r="54" spans="6:40" s="1" customFormat="1" x14ac:dyDescent="0.35">
      <c r="F54" s="24"/>
      <c r="AM54"/>
      <c r="AN54"/>
    </row>
    <row r="55" spans="6:40" s="1" customFormat="1" x14ac:dyDescent="0.35">
      <c r="F55" s="24"/>
      <c r="AM55"/>
      <c r="AN55"/>
    </row>
    <row r="56" spans="6:40" s="1" customFormat="1" x14ac:dyDescent="0.35">
      <c r="F56" s="24"/>
      <c r="AM56"/>
      <c r="AN56"/>
    </row>
    <row r="57" spans="6:40" s="1" customFormat="1" x14ac:dyDescent="0.35">
      <c r="F57" s="24"/>
      <c r="AM57"/>
      <c r="AN57"/>
    </row>
    <row r="58" spans="6:40" s="1" customFormat="1" x14ac:dyDescent="0.35">
      <c r="F58" s="24"/>
      <c r="AM58"/>
      <c r="AN58"/>
    </row>
    <row r="59" spans="6:40" s="1" customFormat="1" x14ac:dyDescent="0.35">
      <c r="F59" s="24"/>
      <c r="AM59"/>
      <c r="AN59"/>
    </row>
    <row r="60" spans="6:40" s="1" customFormat="1" x14ac:dyDescent="0.35">
      <c r="F60" s="24"/>
      <c r="AM60"/>
      <c r="AN60"/>
    </row>
    <row r="61" spans="6:40" s="1" customFormat="1" x14ac:dyDescent="0.35">
      <c r="F61" s="24"/>
      <c r="AM61"/>
      <c r="AN61"/>
    </row>
    <row r="62" spans="6:40" s="1" customFormat="1" x14ac:dyDescent="0.35">
      <c r="F62" s="24"/>
      <c r="AM62"/>
      <c r="AN62"/>
    </row>
    <row r="63" spans="6:40" s="1" customFormat="1" x14ac:dyDescent="0.35">
      <c r="F63" s="24"/>
      <c r="AM63"/>
      <c r="AN63"/>
    </row>
    <row r="64" spans="6:40" s="1" customFormat="1" x14ac:dyDescent="0.35">
      <c r="F64" s="24"/>
      <c r="AM64"/>
      <c r="AN64"/>
    </row>
    <row r="65" spans="6:40" s="1" customFormat="1" x14ac:dyDescent="0.35">
      <c r="F65" s="24"/>
      <c r="AM65"/>
      <c r="AN65"/>
    </row>
    <row r="66" spans="6:40" s="1" customFormat="1" x14ac:dyDescent="0.35">
      <c r="F66" s="24"/>
      <c r="AM66"/>
      <c r="AN66"/>
    </row>
    <row r="67" spans="6:40" s="1" customFormat="1" x14ac:dyDescent="0.35">
      <c r="F67" s="24"/>
      <c r="AM67"/>
      <c r="AN67"/>
    </row>
    <row r="68" spans="6:40" s="1" customFormat="1" x14ac:dyDescent="0.35">
      <c r="F68" s="24"/>
      <c r="AM68"/>
      <c r="AN68"/>
    </row>
    <row r="69" spans="6:40" s="1" customFormat="1" x14ac:dyDescent="0.35">
      <c r="F69" s="24"/>
      <c r="AM69"/>
      <c r="AN69"/>
    </row>
    <row r="70" spans="6:40" s="1" customFormat="1" x14ac:dyDescent="0.35">
      <c r="F70" s="24"/>
      <c r="AM70"/>
      <c r="AN70"/>
    </row>
    <row r="71" spans="6:40" s="1" customFormat="1" x14ac:dyDescent="0.35">
      <c r="F71" s="24"/>
      <c r="AM71"/>
      <c r="AN71"/>
    </row>
    <row r="72" spans="6:40" s="1" customFormat="1" x14ac:dyDescent="0.35">
      <c r="F72" s="24"/>
      <c r="AM72"/>
      <c r="AN72"/>
    </row>
    <row r="73" spans="6:40" s="1" customFormat="1" x14ac:dyDescent="0.35">
      <c r="F73" s="24"/>
      <c r="AM73"/>
      <c r="AN73"/>
    </row>
    <row r="74" spans="6:40" s="1" customFormat="1" x14ac:dyDescent="0.35">
      <c r="F74" s="24"/>
      <c r="AM74"/>
      <c r="AN74"/>
    </row>
    <row r="75" spans="6:40" s="1" customFormat="1" x14ac:dyDescent="0.35">
      <c r="F75" s="24"/>
      <c r="AM75"/>
      <c r="AN75"/>
    </row>
    <row r="76" spans="6:40" s="1" customFormat="1" x14ac:dyDescent="0.35">
      <c r="F76" s="24"/>
      <c r="AM76"/>
      <c r="AN76"/>
    </row>
    <row r="77" spans="6:40" s="1" customFormat="1" x14ac:dyDescent="0.35">
      <c r="F77" s="24"/>
      <c r="AM77"/>
      <c r="AN77"/>
    </row>
    <row r="78" spans="6:40" s="1" customFormat="1" x14ac:dyDescent="0.35">
      <c r="F78" s="24"/>
      <c r="AM78"/>
      <c r="AN78"/>
    </row>
    <row r="79" spans="6:40" s="1" customFormat="1" x14ac:dyDescent="0.35">
      <c r="F79" s="24"/>
      <c r="AM79"/>
      <c r="AN79"/>
    </row>
    <row r="80" spans="6:40" s="1" customFormat="1" x14ac:dyDescent="0.35">
      <c r="F80" s="24"/>
      <c r="AM80"/>
      <c r="AN80"/>
    </row>
    <row r="81" spans="6:40" s="1" customFormat="1" x14ac:dyDescent="0.35">
      <c r="F81" s="24"/>
      <c r="AM81"/>
      <c r="AN81"/>
    </row>
    <row r="82" spans="6:40" s="1" customFormat="1" x14ac:dyDescent="0.35">
      <c r="F82" s="24"/>
      <c r="AM82"/>
      <c r="AN82"/>
    </row>
    <row r="83" spans="6:40" s="1" customFormat="1" x14ac:dyDescent="0.35">
      <c r="F83" s="24"/>
      <c r="AM83"/>
      <c r="AN83"/>
    </row>
    <row r="84" spans="6:40" s="1" customFormat="1" x14ac:dyDescent="0.35">
      <c r="F84" s="24"/>
      <c r="AM84"/>
      <c r="AN84"/>
    </row>
    <row r="85" spans="6:40" s="1" customFormat="1" x14ac:dyDescent="0.35">
      <c r="F85" s="24"/>
      <c r="AM85"/>
      <c r="AN85"/>
    </row>
    <row r="86" spans="6:40" s="1" customFormat="1" x14ac:dyDescent="0.35">
      <c r="F86" s="24"/>
      <c r="AM86"/>
      <c r="AN86"/>
    </row>
    <row r="87" spans="6:40" s="1" customFormat="1" x14ac:dyDescent="0.35">
      <c r="F87" s="24"/>
      <c r="AM87"/>
      <c r="AN87"/>
    </row>
    <row r="88" spans="6:40" s="1" customFormat="1" x14ac:dyDescent="0.35">
      <c r="F88" s="24"/>
      <c r="AM88"/>
      <c r="AN88"/>
    </row>
    <row r="89" spans="6:40" s="1" customFormat="1" x14ac:dyDescent="0.35">
      <c r="F89" s="24"/>
      <c r="AM89"/>
      <c r="AN89"/>
    </row>
    <row r="90" spans="6:40" s="1" customFormat="1" x14ac:dyDescent="0.35">
      <c r="F90" s="24"/>
      <c r="AM90"/>
      <c r="AN90"/>
    </row>
    <row r="91" spans="6:40" s="1" customFormat="1" x14ac:dyDescent="0.35">
      <c r="F91" s="24"/>
      <c r="AM91"/>
      <c r="AN91"/>
    </row>
    <row r="92" spans="6:40" s="1" customFormat="1" x14ac:dyDescent="0.35">
      <c r="F92" s="24"/>
      <c r="AM92"/>
      <c r="AN92"/>
    </row>
    <row r="93" spans="6:40" s="1" customFormat="1" x14ac:dyDescent="0.35">
      <c r="F93" s="24"/>
      <c r="AM93"/>
      <c r="AN93"/>
    </row>
    <row r="94" spans="6:40" s="1" customFormat="1" x14ac:dyDescent="0.35">
      <c r="F94" s="24"/>
      <c r="AM94"/>
      <c r="AN94"/>
    </row>
    <row r="95" spans="6:40" s="1" customFormat="1" x14ac:dyDescent="0.35">
      <c r="F95" s="24"/>
      <c r="AM95"/>
      <c r="AN95"/>
    </row>
    <row r="96" spans="6:40" s="1" customFormat="1" x14ac:dyDescent="0.35">
      <c r="F96" s="24"/>
      <c r="AM96"/>
      <c r="AN96"/>
    </row>
    <row r="97" spans="6:40" s="1" customFormat="1" x14ac:dyDescent="0.35">
      <c r="F97" s="24"/>
      <c r="AM97"/>
      <c r="AN97"/>
    </row>
    <row r="98" spans="6:40" s="1" customFormat="1" x14ac:dyDescent="0.35">
      <c r="F98" s="24"/>
      <c r="AM98"/>
      <c r="AN98"/>
    </row>
    <row r="99" spans="6:40" s="1" customFormat="1" x14ac:dyDescent="0.35">
      <c r="F99" s="24"/>
      <c r="AM99"/>
      <c r="AN99"/>
    </row>
    <row r="100" spans="6:40" s="1" customFormat="1" x14ac:dyDescent="0.35">
      <c r="F100" s="24"/>
      <c r="AM100"/>
      <c r="AN100"/>
    </row>
    <row r="101" spans="6:40" s="1" customFormat="1" x14ac:dyDescent="0.35">
      <c r="F101" s="24"/>
      <c r="AM101"/>
      <c r="AN101"/>
    </row>
    <row r="102" spans="6:40" s="1" customFormat="1" x14ac:dyDescent="0.35">
      <c r="F102" s="24"/>
      <c r="AM102"/>
      <c r="AN102"/>
    </row>
    <row r="103" spans="6:40" s="1" customFormat="1" x14ac:dyDescent="0.35">
      <c r="F103" s="24"/>
      <c r="AM103"/>
      <c r="AN103"/>
    </row>
    <row r="104" spans="6:40" s="1" customFormat="1" x14ac:dyDescent="0.35">
      <c r="F104" s="24"/>
      <c r="AM104"/>
      <c r="AN104"/>
    </row>
    <row r="105" spans="6:40" s="1" customFormat="1" x14ac:dyDescent="0.35">
      <c r="F105" s="24"/>
      <c r="AM105"/>
      <c r="AN105"/>
    </row>
    <row r="106" spans="6:40" s="1" customFormat="1" x14ac:dyDescent="0.35">
      <c r="F106" s="24"/>
      <c r="AM106"/>
      <c r="AN106"/>
    </row>
    <row r="107" spans="6:40" s="1" customFormat="1" x14ac:dyDescent="0.35">
      <c r="F107" s="24"/>
      <c r="AM107"/>
      <c r="AN107"/>
    </row>
    <row r="108" spans="6:40" s="1" customFormat="1" x14ac:dyDescent="0.35">
      <c r="F108" s="24"/>
      <c r="AM108"/>
      <c r="AN108"/>
    </row>
    <row r="109" spans="6:40" s="1" customFormat="1" x14ac:dyDescent="0.35">
      <c r="F109" s="24"/>
      <c r="AM109"/>
      <c r="AN109"/>
    </row>
    <row r="110" spans="6:40" s="1" customFormat="1" x14ac:dyDescent="0.35">
      <c r="F110" s="24"/>
      <c r="AM110"/>
      <c r="AN110"/>
    </row>
    <row r="111" spans="6:40" s="1" customFormat="1" x14ac:dyDescent="0.35">
      <c r="F111" s="24"/>
      <c r="AM111"/>
      <c r="AN111"/>
    </row>
    <row r="112" spans="6:40" s="1" customFormat="1" x14ac:dyDescent="0.35">
      <c r="F112" s="24"/>
      <c r="AM112"/>
      <c r="AN112"/>
    </row>
    <row r="113" spans="6:40" s="1" customFormat="1" x14ac:dyDescent="0.35">
      <c r="F113" s="24"/>
      <c r="AM113"/>
      <c r="AN113"/>
    </row>
    <row r="114" spans="6:40" s="1" customFormat="1" x14ac:dyDescent="0.35">
      <c r="F114" s="24"/>
      <c r="AM114"/>
      <c r="AN114"/>
    </row>
    <row r="115" spans="6:40" s="1" customFormat="1" x14ac:dyDescent="0.35">
      <c r="F115" s="24"/>
      <c r="AM115"/>
      <c r="AN115"/>
    </row>
    <row r="116" spans="6:40" s="1" customFormat="1" x14ac:dyDescent="0.35">
      <c r="F116" s="24"/>
      <c r="AM116"/>
      <c r="AN116"/>
    </row>
    <row r="117" spans="6:40" s="1" customFormat="1" x14ac:dyDescent="0.35">
      <c r="F117" s="24"/>
      <c r="AM117"/>
      <c r="AN117"/>
    </row>
    <row r="118" spans="6:40" s="1" customFormat="1" x14ac:dyDescent="0.35">
      <c r="F118" s="24"/>
      <c r="AM118"/>
      <c r="AN118"/>
    </row>
    <row r="119" spans="6:40" s="1" customFormat="1" x14ac:dyDescent="0.35">
      <c r="F119" s="24"/>
      <c r="AM119"/>
      <c r="AN119"/>
    </row>
    <row r="120" spans="6:40" s="1" customFormat="1" x14ac:dyDescent="0.35">
      <c r="F120" s="24"/>
      <c r="AM120"/>
      <c r="AN120"/>
    </row>
    <row r="121" spans="6:40" s="1" customFormat="1" x14ac:dyDescent="0.35">
      <c r="F121" s="24"/>
      <c r="AM121"/>
      <c r="AN121"/>
    </row>
    <row r="122" spans="6:40" s="1" customFormat="1" x14ac:dyDescent="0.35">
      <c r="F122" s="24"/>
      <c r="AM122"/>
      <c r="AN122"/>
    </row>
    <row r="123" spans="6:40" s="1" customFormat="1" x14ac:dyDescent="0.35">
      <c r="F123" s="24"/>
      <c r="AM123"/>
      <c r="AN123"/>
    </row>
    <row r="124" spans="6:40" s="1" customFormat="1" x14ac:dyDescent="0.35">
      <c r="F124" s="24"/>
      <c r="AM124"/>
      <c r="AN124"/>
    </row>
    <row r="125" spans="6:40" s="1" customFormat="1" x14ac:dyDescent="0.35">
      <c r="F125" s="24"/>
      <c r="AM125"/>
      <c r="AN125"/>
    </row>
    <row r="126" spans="6:40" s="1" customFormat="1" x14ac:dyDescent="0.35">
      <c r="F126" s="24"/>
      <c r="AM126"/>
      <c r="AN126"/>
    </row>
    <row r="127" spans="6:40" s="1" customFormat="1" x14ac:dyDescent="0.35">
      <c r="F127" s="24"/>
      <c r="AM127"/>
      <c r="AN127"/>
    </row>
    <row r="128" spans="6:40" s="1" customFormat="1" x14ac:dyDescent="0.35">
      <c r="F128" s="24"/>
      <c r="AM128"/>
      <c r="AN128"/>
    </row>
    <row r="129" spans="6:40" s="1" customFormat="1" x14ac:dyDescent="0.35">
      <c r="F129" s="24"/>
      <c r="AM129"/>
      <c r="AN129"/>
    </row>
    <row r="130" spans="6:40" s="1" customFormat="1" x14ac:dyDescent="0.35">
      <c r="F130" s="24"/>
      <c r="AM130"/>
      <c r="AN130"/>
    </row>
    <row r="131" spans="6:40" s="1" customFormat="1" x14ac:dyDescent="0.35">
      <c r="F131" s="24"/>
      <c r="AM131"/>
      <c r="AN131"/>
    </row>
    <row r="132" spans="6:40" s="1" customFormat="1" x14ac:dyDescent="0.35">
      <c r="F132" s="24"/>
      <c r="AM132"/>
      <c r="AN132"/>
    </row>
    <row r="133" spans="6:40" s="1" customFormat="1" x14ac:dyDescent="0.35">
      <c r="F133" s="24"/>
      <c r="AM133"/>
      <c r="AN133"/>
    </row>
    <row r="134" spans="6:40" s="1" customFormat="1" x14ac:dyDescent="0.35">
      <c r="F134" s="24"/>
      <c r="AM134"/>
      <c r="AN134"/>
    </row>
    <row r="135" spans="6:40" s="1" customFormat="1" x14ac:dyDescent="0.35">
      <c r="F135" s="24"/>
      <c r="AM135"/>
      <c r="AN135"/>
    </row>
    <row r="136" spans="6:40" s="1" customFormat="1" x14ac:dyDescent="0.35">
      <c r="F136" s="24"/>
      <c r="AM136"/>
      <c r="AN136"/>
    </row>
    <row r="137" spans="6:40" s="1" customFormat="1" x14ac:dyDescent="0.35">
      <c r="F137" s="24"/>
      <c r="AM137"/>
      <c r="AN137"/>
    </row>
    <row r="138" spans="6:40" s="1" customFormat="1" x14ac:dyDescent="0.35">
      <c r="F138" s="24"/>
      <c r="AM138"/>
      <c r="AN138"/>
    </row>
    <row r="139" spans="6:40" s="1" customFormat="1" x14ac:dyDescent="0.35">
      <c r="F139" s="24"/>
      <c r="AM139"/>
      <c r="AN139"/>
    </row>
    <row r="140" spans="6:40" s="1" customFormat="1" x14ac:dyDescent="0.35">
      <c r="F140" s="24"/>
      <c r="AM140"/>
      <c r="AN140"/>
    </row>
    <row r="141" spans="6:40" s="1" customFormat="1" x14ac:dyDescent="0.35">
      <c r="F141" s="24"/>
      <c r="AM141"/>
      <c r="AN141"/>
    </row>
    <row r="142" spans="6:40" s="1" customFormat="1" x14ac:dyDescent="0.35">
      <c r="F142" s="24"/>
      <c r="AM142"/>
      <c r="AN142"/>
    </row>
    <row r="143" spans="6:40" s="1" customFormat="1" x14ac:dyDescent="0.35">
      <c r="F143" s="24"/>
      <c r="AM143"/>
      <c r="AN143"/>
    </row>
    <row r="144" spans="6:40" s="1" customFormat="1" x14ac:dyDescent="0.35">
      <c r="F144" s="24"/>
      <c r="AM144"/>
      <c r="AN144"/>
    </row>
    <row r="145" spans="6:40" s="1" customFormat="1" x14ac:dyDescent="0.35">
      <c r="F145" s="24"/>
      <c r="AM145"/>
      <c r="AN145"/>
    </row>
    <row r="146" spans="6:40" s="1" customFormat="1" x14ac:dyDescent="0.35">
      <c r="F146" s="24"/>
      <c r="AM146"/>
      <c r="AN146"/>
    </row>
    <row r="147" spans="6:40" s="1" customFormat="1" x14ac:dyDescent="0.35">
      <c r="F147" s="24"/>
      <c r="AM147"/>
      <c r="AN147"/>
    </row>
    <row r="148" spans="6:40" s="1" customFormat="1" x14ac:dyDescent="0.35">
      <c r="F148" s="24"/>
      <c r="AM148"/>
      <c r="AN148"/>
    </row>
    <row r="149" spans="6:40" s="1" customFormat="1" x14ac:dyDescent="0.35">
      <c r="F149" s="24"/>
      <c r="AM149"/>
      <c r="AN149"/>
    </row>
    <row r="150" spans="6:40" s="1" customFormat="1" x14ac:dyDescent="0.35">
      <c r="F150" s="24"/>
      <c r="AM150"/>
      <c r="AN150"/>
    </row>
    <row r="151" spans="6:40" s="1" customFormat="1" x14ac:dyDescent="0.35">
      <c r="F151" s="24"/>
      <c r="AM151"/>
      <c r="AN151"/>
    </row>
    <row r="152" spans="6:40" s="1" customFormat="1" x14ac:dyDescent="0.35">
      <c r="F152" s="24"/>
      <c r="AM152"/>
      <c r="AN152"/>
    </row>
    <row r="153" spans="6:40" s="1" customFormat="1" x14ac:dyDescent="0.35">
      <c r="F153" s="24"/>
      <c r="AM153"/>
      <c r="AN153"/>
    </row>
    <row r="154" spans="6:40" s="1" customFormat="1" x14ac:dyDescent="0.35">
      <c r="F154" s="24"/>
      <c r="AM154"/>
      <c r="AN154"/>
    </row>
    <row r="155" spans="6:40" s="1" customFormat="1" x14ac:dyDescent="0.35">
      <c r="F155" s="24"/>
      <c r="AM155"/>
      <c r="AN155"/>
    </row>
    <row r="156" spans="6:40" s="1" customFormat="1" x14ac:dyDescent="0.35">
      <c r="F156" s="24"/>
      <c r="AM156"/>
      <c r="AN156"/>
    </row>
    <row r="157" spans="6:40" s="1" customFormat="1" x14ac:dyDescent="0.35">
      <c r="F157" s="24"/>
      <c r="AM157"/>
      <c r="AN157"/>
    </row>
    <row r="158" spans="6:40" s="1" customFormat="1" x14ac:dyDescent="0.35">
      <c r="F158" s="24"/>
      <c r="AM158"/>
      <c r="AN158"/>
    </row>
    <row r="159" spans="6:40" s="1" customFormat="1" x14ac:dyDescent="0.35">
      <c r="F159" s="24"/>
      <c r="AM159"/>
      <c r="AN159"/>
    </row>
    <row r="160" spans="6:40" s="1" customFormat="1" x14ac:dyDescent="0.35">
      <c r="F160" s="24"/>
      <c r="AM160"/>
      <c r="AN160"/>
    </row>
    <row r="161" spans="6:40" s="1" customFormat="1" x14ac:dyDescent="0.35">
      <c r="F161" s="24"/>
      <c r="AM161"/>
      <c r="AN161"/>
    </row>
    <row r="162" spans="6:40" s="1" customFormat="1" x14ac:dyDescent="0.35">
      <c r="F162" s="24"/>
      <c r="AM162"/>
      <c r="AN162"/>
    </row>
    <row r="163" spans="6:40" s="1" customFormat="1" x14ac:dyDescent="0.35">
      <c r="F163" s="24"/>
      <c r="AM163"/>
      <c r="AN163"/>
    </row>
    <row r="164" spans="6:40" s="1" customFormat="1" x14ac:dyDescent="0.35">
      <c r="F164" s="24"/>
      <c r="AM164"/>
      <c r="AN164"/>
    </row>
    <row r="165" spans="6:40" s="1" customFormat="1" x14ac:dyDescent="0.35">
      <c r="F165" s="24"/>
      <c r="AM165"/>
      <c r="AN165"/>
    </row>
    <row r="166" spans="6:40" s="1" customFormat="1" x14ac:dyDescent="0.35">
      <c r="F166" s="24"/>
      <c r="AM166"/>
      <c r="AN166"/>
    </row>
    <row r="167" spans="6:40" s="1" customFormat="1" x14ac:dyDescent="0.35">
      <c r="F167" s="24"/>
      <c r="AM167"/>
      <c r="AN167"/>
    </row>
    <row r="168" spans="6:40" s="1" customFormat="1" x14ac:dyDescent="0.35">
      <c r="F168" s="24"/>
      <c r="AM168"/>
      <c r="AN168"/>
    </row>
    <row r="169" spans="6:40" s="1" customFormat="1" x14ac:dyDescent="0.35">
      <c r="F169" s="24"/>
      <c r="AM169"/>
      <c r="AN169"/>
    </row>
    <row r="170" spans="6:40" s="1" customFormat="1" x14ac:dyDescent="0.35">
      <c r="F170" s="24"/>
      <c r="AM170"/>
      <c r="AN170"/>
    </row>
    <row r="171" spans="6:40" s="1" customFormat="1" x14ac:dyDescent="0.35">
      <c r="F171" s="24"/>
      <c r="AM171"/>
      <c r="AN171"/>
    </row>
    <row r="172" spans="6:40" s="1" customFormat="1" x14ac:dyDescent="0.35">
      <c r="F172" s="24"/>
      <c r="AM172"/>
      <c r="AN172"/>
    </row>
    <row r="173" spans="6:40" s="1" customFormat="1" x14ac:dyDescent="0.35">
      <c r="F173" s="24"/>
      <c r="AM173"/>
      <c r="AN173"/>
    </row>
    <row r="174" spans="6:40" s="1" customFormat="1" x14ac:dyDescent="0.35">
      <c r="F174" s="24"/>
      <c r="AM174"/>
      <c r="AN174"/>
    </row>
    <row r="175" spans="6:40" s="1" customFormat="1" x14ac:dyDescent="0.35">
      <c r="F175" s="24"/>
      <c r="AM175"/>
      <c r="AN175"/>
    </row>
    <row r="176" spans="6:40" s="1" customFormat="1" x14ac:dyDescent="0.35">
      <c r="F176" s="24"/>
      <c r="AM176"/>
      <c r="AN176"/>
    </row>
    <row r="177" spans="6:40" s="1" customFormat="1" x14ac:dyDescent="0.35">
      <c r="F177" s="24"/>
      <c r="AM177"/>
      <c r="AN177"/>
    </row>
    <row r="178" spans="6:40" s="1" customFormat="1" x14ac:dyDescent="0.35">
      <c r="F178" s="24"/>
      <c r="AM178"/>
      <c r="AN178"/>
    </row>
    <row r="179" spans="6:40" s="1" customFormat="1" x14ac:dyDescent="0.35">
      <c r="F179" s="24"/>
      <c r="AM179"/>
      <c r="AN179"/>
    </row>
    <row r="180" spans="6:40" s="1" customFormat="1" x14ac:dyDescent="0.35">
      <c r="F180" s="24"/>
      <c r="AM180"/>
      <c r="AN180"/>
    </row>
    <row r="181" spans="6:40" s="1" customFormat="1" x14ac:dyDescent="0.35">
      <c r="F181" s="24"/>
      <c r="AM181"/>
      <c r="AN181"/>
    </row>
    <row r="182" spans="6:40" s="1" customFormat="1" x14ac:dyDescent="0.35">
      <c r="F182" s="24"/>
      <c r="AM182"/>
      <c r="AN182"/>
    </row>
    <row r="183" spans="6:40" s="1" customFormat="1" x14ac:dyDescent="0.35">
      <c r="F183" s="24"/>
      <c r="AM183"/>
      <c r="AN183"/>
    </row>
    <row r="184" spans="6:40" s="1" customFormat="1" x14ac:dyDescent="0.35">
      <c r="F184" s="24"/>
      <c r="AM184"/>
      <c r="AN184"/>
    </row>
    <row r="185" spans="6:40" s="1" customFormat="1" x14ac:dyDescent="0.35">
      <c r="F185" s="24"/>
      <c r="AM185"/>
      <c r="AN185"/>
    </row>
    <row r="186" spans="6:40" s="1" customFormat="1" x14ac:dyDescent="0.35">
      <c r="F186" s="24"/>
      <c r="AM186"/>
      <c r="AN186"/>
    </row>
    <row r="187" spans="6:40" s="1" customFormat="1" x14ac:dyDescent="0.35">
      <c r="F187" s="24"/>
      <c r="AM187"/>
      <c r="AN187"/>
    </row>
    <row r="188" spans="6:40" s="1" customFormat="1" x14ac:dyDescent="0.35">
      <c r="F188" s="24"/>
      <c r="AM188"/>
      <c r="AN188"/>
    </row>
    <row r="189" spans="6:40" s="1" customFormat="1" x14ac:dyDescent="0.35">
      <c r="F189" s="24"/>
      <c r="AM189"/>
      <c r="AN189"/>
    </row>
    <row r="190" spans="6:40" s="1" customFormat="1" x14ac:dyDescent="0.35">
      <c r="F190" s="24"/>
      <c r="AM190"/>
      <c r="AN190"/>
    </row>
    <row r="191" spans="6:40" s="1" customFormat="1" x14ac:dyDescent="0.35">
      <c r="F191" s="24"/>
      <c r="AM191"/>
      <c r="AN191"/>
    </row>
    <row r="192" spans="6:40" s="1" customFormat="1" x14ac:dyDescent="0.35">
      <c r="F192" s="24"/>
      <c r="AM192"/>
      <c r="AN192"/>
    </row>
    <row r="193" spans="6:40" s="1" customFormat="1" x14ac:dyDescent="0.35">
      <c r="F193" s="24"/>
      <c r="AM193"/>
      <c r="AN193"/>
    </row>
    <row r="194" spans="6:40" s="1" customFormat="1" x14ac:dyDescent="0.35">
      <c r="F194" s="24"/>
      <c r="AM194"/>
      <c r="AN194"/>
    </row>
    <row r="195" spans="6:40" s="1" customFormat="1" x14ac:dyDescent="0.35">
      <c r="F195" s="24"/>
      <c r="AM195"/>
      <c r="AN195"/>
    </row>
    <row r="196" spans="6:40" s="1" customFormat="1" x14ac:dyDescent="0.35">
      <c r="F196" s="24"/>
      <c r="AM196"/>
      <c r="AN196"/>
    </row>
    <row r="197" spans="6:40" s="1" customFormat="1" x14ac:dyDescent="0.35">
      <c r="F197" s="24"/>
      <c r="AM197"/>
      <c r="AN197"/>
    </row>
    <row r="198" spans="6:40" s="1" customFormat="1" x14ac:dyDescent="0.35">
      <c r="F198" s="24"/>
      <c r="AM198"/>
      <c r="AN198"/>
    </row>
    <row r="199" spans="6:40" s="1" customFormat="1" x14ac:dyDescent="0.35">
      <c r="F199" s="24"/>
      <c r="AM199"/>
      <c r="AN199"/>
    </row>
    <row r="200" spans="6:40" s="1" customFormat="1" x14ac:dyDescent="0.35">
      <c r="F200" s="24"/>
      <c r="AM200"/>
      <c r="AN200"/>
    </row>
    <row r="201" spans="6:40" s="1" customFormat="1" x14ac:dyDescent="0.35">
      <c r="F201" s="24"/>
      <c r="AM201"/>
      <c r="AN201"/>
    </row>
    <row r="202" spans="6:40" s="1" customFormat="1" x14ac:dyDescent="0.35">
      <c r="F202" s="24"/>
      <c r="AM202"/>
      <c r="AN202"/>
    </row>
    <row r="203" spans="6:40" s="1" customFormat="1" x14ac:dyDescent="0.35">
      <c r="F203" s="24"/>
      <c r="AM203"/>
      <c r="AN203"/>
    </row>
    <row r="204" spans="6:40" s="1" customFormat="1" x14ac:dyDescent="0.35">
      <c r="F204" s="24"/>
      <c r="AM204"/>
      <c r="AN204"/>
    </row>
    <row r="205" spans="6:40" s="1" customFormat="1" x14ac:dyDescent="0.35">
      <c r="F205" s="24"/>
      <c r="AM205"/>
      <c r="AN205"/>
    </row>
    <row r="206" spans="6:40" s="1" customFormat="1" x14ac:dyDescent="0.35">
      <c r="F206" s="24"/>
      <c r="AM206"/>
      <c r="AN206"/>
    </row>
    <row r="207" spans="6:40" s="1" customFormat="1" x14ac:dyDescent="0.35">
      <c r="F207" s="24"/>
      <c r="AM207"/>
      <c r="AN207"/>
    </row>
    <row r="208" spans="6:40" s="1" customFormat="1" x14ac:dyDescent="0.35">
      <c r="F208" s="24"/>
      <c r="AM208"/>
      <c r="AN208"/>
    </row>
    <row r="209" spans="6:40" s="1" customFormat="1" x14ac:dyDescent="0.35">
      <c r="F209" s="24"/>
      <c r="AM209"/>
      <c r="AN209"/>
    </row>
    <row r="210" spans="6:40" s="1" customFormat="1" x14ac:dyDescent="0.35">
      <c r="F210" s="24"/>
      <c r="AM210"/>
      <c r="AN210"/>
    </row>
    <row r="211" spans="6:40" s="1" customFormat="1" x14ac:dyDescent="0.35">
      <c r="F211" s="24"/>
      <c r="AM211"/>
      <c r="AN211"/>
    </row>
    <row r="212" spans="6:40" s="1" customFormat="1" x14ac:dyDescent="0.35">
      <c r="F212" s="24"/>
      <c r="AM212"/>
      <c r="AN212"/>
    </row>
    <row r="213" spans="6:40" s="1" customFormat="1" x14ac:dyDescent="0.35">
      <c r="F213" s="24"/>
      <c r="AM213"/>
      <c r="AN213"/>
    </row>
    <row r="214" spans="6:40" s="1" customFormat="1" x14ac:dyDescent="0.35">
      <c r="F214" s="24"/>
      <c r="AM214"/>
      <c r="AN214"/>
    </row>
    <row r="215" spans="6:40" s="1" customFormat="1" x14ac:dyDescent="0.35">
      <c r="F215" s="24"/>
      <c r="AM215"/>
      <c r="AN215"/>
    </row>
    <row r="216" spans="6:40" s="1" customFormat="1" x14ac:dyDescent="0.35">
      <c r="F216" s="24"/>
      <c r="AM216"/>
      <c r="AN216"/>
    </row>
    <row r="217" spans="6:40" s="1" customFormat="1" x14ac:dyDescent="0.35">
      <c r="F217" s="24"/>
      <c r="AM217"/>
      <c r="AN217"/>
    </row>
    <row r="218" spans="6:40" s="1" customFormat="1" x14ac:dyDescent="0.35">
      <c r="F218" s="24"/>
      <c r="AM218"/>
      <c r="AN218"/>
    </row>
    <row r="219" spans="6:40" s="1" customFormat="1" x14ac:dyDescent="0.35">
      <c r="F219" s="24"/>
      <c r="AM219"/>
      <c r="AN219"/>
    </row>
    <row r="220" spans="6:40" s="1" customFormat="1" x14ac:dyDescent="0.35">
      <c r="F220" s="24"/>
      <c r="AM220"/>
      <c r="AN220"/>
    </row>
    <row r="221" spans="6:40" s="1" customFormat="1" x14ac:dyDescent="0.35">
      <c r="F221" s="24"/>
      <c r="AM221"/>
      <c r="AN221"/>
    </row>
    <row r="222" spans="6:40" s="1" customFormat="1" x14ac:dyDescent="0.35">
      <c r="F222" s="24"/>
      <c r="AM222"/>
      <c r="AN222"/>
    </row>
    <row r="223" spans="6:40" s="1" customFormat="1" x14ac:dyDescent="0.35">
      <c r="F223" s="24"/>
      <c r="AM223"/>
      <c r="AN223"/>
    </row>
    <row r="224" spans="6:40" s="1" customFormat="1" x14ac:dyDescent="0.35">
      <c r="F224" s="24"/>
      <c r="AM224"/>
      <c r="AN224"/>
    </row>
    <row r="225" spans="6:40" s="1" customFormat="1" x14ac:dyDescent="0.35">
      <c r="F225" s="24"/>
      <c r="AM225"/>
      <c r="AN225"/>
    </row>
    <row r="226" spans="6:40" s="1" customFormat="1" x14ac:dyDescent="0.35">
      <c r="F226" s="24"/>
      <c r="AM226"/>
      <c r="AN226"/>
    </row>
    <row r="227" spans="6:40" s="1" customFormat="1" x14ac:dyDescent="0.35">
      <c r="F227" s="24"/>
      <c r="AM227"/>
      <c r="AN227"/>
    </row>
    <row r="228" spans="6:40" s="1" customFormat="1" x14ac:dyDescent="0.35">
      <c r="F228" s="24"/>
      <c r="AM228"/>
      <c r="AN228"/>
    </row>
    <row r="229" spans="6:40" s="1" customFormat="1" x14ac:dyDescent="0.35">
      <c r="F229" s="24"/>
      <c r="AM229"/>
      <c r="AN229"/>
    </row>
    <row r="230" spans="6:40" s="1" customFormat="1" x14ac:dyDescent="0.35">
      <c r="F230" s="24"/>
      <c r="AM230"/>
      <c r="AN230"/>
    </row>
    <row r="231" spans="6:40" s="1" customFormat="1" x14ac:dyDescent="0.35">
      <c r="F231" s="24"/>
      <c r="AM231"/>
      <c r="AN231"/>
    </row>
    <row r="232" spans="6:40" s="1" customFormat="1" x14ac:dyDescent="0.35">
      <c r="F232" s="24"/>
      <c r="AM232"/>
      <c r="AN232"/>
    </row>
    <row r="233" spans="6:40" s="1" customFormat="1" x14ac:dyDescent="0.35">
      <c r="F233" s="24"/>
      <c r="AM233"/>
      <c r="AN233"/>
    </row>
    <row r="234" spans="6:40" s="1" customFormat="1" x14ac:dyDescent="0.35">
      <c r="F234" s="24"/>
      <c r="AM234"/>
      <c r="AN234"/>
    </row>
    <row r="235" spans="6:40" s="1" customFormat="1" x14ac:dyDescent="0.35">
      <c r="F235" s="24"/>
      <c r="AM235"/>
      <c r="AN235"/>
    </row>
    <row r="236" spans="6:40" s="1" customFormat="1" x14ac:dyDescent="0.35">
      <c r="F236" s="24"/>
      <c r="AM236"/>
      <c r="AN236"/>
    </row>
    <row r="237" spans="6:40" s="1" customFormat="1" x14ac:dyDescent="0.35">
      <c r="F237" s="24"/>
      <c r="AM237"/>
      <c r="AN237"/>
    </row>
    <row r="238" spans="6:40" s="1" customFormat="1" x14ac:dyDescent="0.35">
      <c r="F238" s="24"/>
      <c r="AM238"/>
      <c r="AN238"/>
    </row>
    <row r="239" spans="6:40" s="1" customFormat="1" x14ac:dyDescent="0.35">
      <c r="F239" s="24"/>
      <c r="AM239"/>
      <c r="AN239"/>
    </row>
    <row r="240" spans="6:40" s="1" customFormat="1" x14ac:dyDescent="0.35">
      <c r="F240" s="24"/>
      <c r="AM240"/>
      <c r="AN240"/>
    </row>
    <row r="241" spans="6:40" s="1" customFormat="1" x14ac:dyDescent="0.35">
      <c r="F241" s="24"/>
      <c r="AM241"/>
      <c r="AN241"/>
    </row>
    <row r="242" spans="6:40" s="1" customFormat="1" x14ac:dyDescent="0.35">
      <c r="F242" s="24"/>
      <c r="AM242"/>
      <c r="AN242"/>
    </row>
    <row r="243" spans="6:40" s="1" customFormat="1" x14ac:dyDescent="0.35">
      <c r="F243" s="24"/>
      <c r="AM243"/>
      <c r="AN243"/>
    </row>
    <row r="244" spans="6:40" s="1" customFormat="1" x14ac:dyDescent="0.35">
      <c r="F244" s="24"/>
      <c r="AM244"/>
      <c r="AN244"/>
    </row>
    <row r="245" spans="6:40" s="1" customFormat="1" x14ac:dyDescent="0.35">
      <c r="F245" s="24"/>
      <c r="AM245"/>
      <c r="AN245"/>
    </row>
    <row r="246" spans="6:40" s="1" customFormat="1" x14ac:dyDescent="0.35">
      <c r="F246" s="24"/>
      <c r="AM246"/>
      <c r="AN246"/>
    </row>
    <row r="247" spans="6:40" s="1" customFormat="1" x14ac:dyDescent="0.35">
      <c r="F247" s="24"/>
      <c r="AM247"/>
      <c r="AN247"/>
    </row>
    <row r="248" spans="6:40" s="1" customFormat="1" x14ac:dyDescent="0.35">
      <c r="F248" s="24"/>
      <c r="AM248"/>
      <c r="AN248"/>
    </row>
    <row r="249" spans="6:40" s="1" customFormat="1" x14ac:dyDescent="0.35">
      <c r="F249" s="24"/>
      <c r="AM249"/>
      <c r="AN249"/>
    </row>
    <row r="250" spans="6:40" s="1" customFormat="1" x14ac:dyDescent="0.35">
      <c r="F250" s="24"/>
      <c r="AM250"/>
      <c r="AN250"/>
    </row>
    <row r="251" spans="6:40" s="1" customFormat="1" x14ac:dyDescent="0.35">
      <c r="F251" s="24"/>
      <c r="AM251"/>
      <c r="AN251"/>
    </row>
    <row r="252" spans="6:40" s="1" customFormat="1" x14ac:dyDescent="0.35">
      <c r="F252" s="24"/>
      <c r="AM252"/>
      <c r="AN252"/>
    </row>
    <row r="253" spans="6:40" s="1" customFormat="1" x14ac:dyDescent="0.35">
      <c r="F253" s="24"/>
      <c r="AM253"/>
      <c r="AN253"/>
    </row>
    <row r="254" spans="6:40" s="1" customFormat="1" x14ac:dyDescent="0.35">
      <c r="F254" s="24"/>
      <c r="AM254"/>
      <c r="AN254"/>
    </row>
    <row r="255" spans="6:40" s="1" customFormat="1" x14ac:dyDescent="0.35">
      <c r="F255" s="24"/>
      <c r="AM255"/>
      <c r="AN255"/>
    </row>
    <row r="256" spans="6:40" s="1" customFormat="1" x14ac:dyDescent="0.35">
      <c r="F256" s="24"/>
      <c r="AM256"/>
      <c r="AN256"/>
    </row>
    <row r="257" spans="6:40" s="1" customFormat="1" x14ac:dyDescent="0.35">
      <c r="F257" s="24"/>
      <c r="AM257"/>
      <c r="AN257"/>
    </row>
    <row r="258" spans="6:40" s="1" customFormat="1" x14ac:dyDescent="0.35">
      <c r="F258" s="24"/>
      <c r="AM258"/>
      <c r="AN258"/>
    </row>
    <row r="259" spans="6:40" s="1" customFormat="1" x14ac:dyDescent="0.35">
      <c r="F259" s="24"/>
      <c r="AM259"/>
      <c r="AN259"/>
    </row>
    <row r="260" spans="6:40" s="1" customFormat="1" x14ac:dyDescent="0.35">
      <c r="F260" s="24"/>
      <c r="AM260"/>
      <c r="AN260"/>
    </row>
    <row r="261" spans="6:40" s="1" customFormat="1" x14ac:dyDescent="0.35">
      <c r="F261" s="24"/>
      <c r="AM261"/>
      <c r="AN261"/>
    </row>
    <row r="262" spans="6:40" s="1" customFormat="1" x14ac:dyDescent="0.35">
      <c r="F262" s="24"/>
      <c r="AM262"/>
      <c r="AN262"/>
    </row>
    <row r="263" spans="6:40" s="1" customFormat="1" x14ac:dyDescent="0.35">
      <c r="F263" s="24"/>
      <c r="AM263"/>
      <c r="AN263"/>
    </row>
    <row r="264" spans="6:40" s="1" customFormat="1" x14ac:dyDescent="0.35">
      <c r="F264" s="24"/>
      <c r="AM264"/>
      <c r="AN264"/>
    </row>
    <row r="265" spans="6:40" s="1" customFormat="1" x14ac:dyDescent="0.35">
      <c r="F265" s="24"/>
      <c r="AM265"/>
      <c r="AN265"/>
    </row>
    <row r="266" spans="6:40" s="1" customFormat="1" x14ac:dyDescent="0.35">
      <c r="F266" s="24"/>
      <c r="AM266"/>
      <c r="AN266"/>
    </row>
    <row r="267" spans="6:40" s="1" customFormat="1" x14ac:dyDescent="0.35">
      <c r="F267" s="24"/>
      <c r="AM267"/>
      <c r="AN267"/>
    </row>
    <row r="268" spans="6:40" s="1" customFormat="1" x14ac:dyDescent="0.35">
      <c r="F268" s="24"/>
      <c r="AM268"/>
      <c r="AN268"/>
    </row>
    <row r="269" spans="6:40" s="1" customFormat="1" x14ac:dyDescent="0.35">
      <c r="F269" s="24"/>
      <c r="AM269"/>
      <c r="AN269"/>
    </row>
    <row r="270" spans="6:40" s="1" customFormat="1" x14ac:dyDescent="0.35">
      <c r="F270" s="24"/>
      <c r="AM270"/>
      <c r="AN270"/>
    </row>
    <row r="271" spans="6:40" s="1" customFormat="1" x14ac:dyDescent="0.35">
      <c r="F271" s="24"/>
      <c r="AM271"/>
      <c r="AN271"/>
    </row>
    <row r="272" spans="6:40" s="1" customFormat="1" x14ac:dyDescent="0.35">
      <c r="F272" s="24"/>
      <c r="AM272"/>
      <c r="AN272"/>
    </row>
    <row r="273" spans="6:40" s="1" customFormat="1" x14ac:dyDescent="0.35">
      <c r="F273" s="24"/>
      <c r="AM273"/>
      <c r="AN273"/>
    </row>
    <row r="274" spans="6:40" s="1" customFormat="1" x14ac:dyDescent="0.35">
      <c r="F274" s="24"/>
      <c r="AM274"/>
      <c r="AN274"/>
    </row>
    <row r="275" spans="6:40" s="1" customFormat="1" x14ac:dyDescent="0.35">
      <c r="F275" s="24"/>
      <c r="AM275"/>
      <c r="AN275"/>
    </row>
    <row r="276" spans="6:40" s="1" customFormat="1" x14ac:dyDescent="0.35">
      <c r="F276" s="24"/>
      <c r="AM276"/>
      <c r="AN276"/>
    </row>
    <row r="277" spans="6:40" s="1" customFormat="1" x14ac:dyDescent="0.35">
      <c r="F277" s="24"/>
      <c r="AM277"/>
      <c r="AN277"/>
    </row>
    <row r="278" spans="6:40" s="1" customFormat="1" x14ac:dyDescent="0.35">
      <c r="F278" s="24"/>
      <c r="AM278"/>
      <c r="AN278"/>
    </row>
    <row r="279" spans="6:40" s="1" customFormat="1" x14ac:dyDescent="0.35">
      <c r="F279" s="24"/>
      <c r="AM279"/>
      <c r="AN279"/>
    </row>
    <row r="280" spans="6:40" s="1" customFormat="1" x14ac:dyDescent="0.35">
      <c r="F280" s="24"/>
      <c r="AM280"/>
      <c r="AN280"/>
    </row>
    <row r="281" spans="6:40" s="1" customFormat="1" x14ac:dyDescent="0.35">
      <c r="F281" s="24"/>
      <c r="AM281"/>
      <c r="AN281"/>
    </row>
    <row r="282" spans="6:40" s="1" customFormat="1" x14ac:dyDescent="0.35">
      <c r="F282" s="24"/>
      <c r="AM282"/>
      <c r="AN282"/>
    </row>
    <row r="283" spans="6:40" s="1" customFormat="1" x14ac:dyDescent="0.35">
      <c r="F283" s="24"/>
      <c r="AM283"/>
      <c r="AN283"/>
    </row>
    <row r="284" spans="6:40" s="1" customFormat="1" x14ac:dyDescent="0.35">
      <c r="F284" s="24"/>
      <c r="AM284"/>
      <c r="AN284"/>
    </row>
    <row r="285" spans="6:40" s="1" customFormat="1" x14ac:dyDescent="0.35">
      <c r="F285" s="24"/>
      <c r="AM285"/>
      <c r="AN285"/>
    </row>
    <row r="286" spans="6:40" s="1" customFormat="1" x14ac:dyDescent="0.35">
      <c r="F286" s="24"/>
      <c r="AM286"/>
      <c r="AN286"/>
    </row>
    <row r="287" spans="6:40" s="1" customFormat="1" x14ac:dyDescent="0.35">
      <c r="F287" s="24"/>
      <c r="AM287"/>
      <c r="AN287"/>
    </row>
    <row r="288" spans="6:40" s="1" customFormat="1" x14ac:dyDescent="0.35">
      <c r="F288" s="24"/>
      <c r="AM288"/>
      <c r="AN288"/>
    </row>
  </sheetData>
  <sheetProtection sheet="1" objects="1" scenarios="1" selectLockedCells="1"/>
  <mergeCells count="2">
    <mergeCell ref="D4:F4"/>
    <mergeCell ref="D6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789F9-A3EC-4F79-8629-65B8F32EE8D4}">
  <dimension ref="A1:BS291"/>
  <sheetViews>
    <sheetView workbookViewId="0">
      <selection activeCell="F15" sqref="F15"/>
    </sheetView>
  </sheetViews>
  <sheetFormatPr defaultColWidth="10.90625" defaultRowHeight="14.5" x14ac:dyDescent="0.35"/>
  <cols>
    <col min="1" max="3" width="2.81640625" style="133" customWidth="1"/>
    <col min="4" max="4" width="2.81640625" style="65" customWidth="1"/>
    <col min="5" max="5" width="91.26953125" style="56" customWidth="1"/>
    <col min="6" max="6" width="30.7265625" style="56" bestFit="1" customWidth="1"/>
    <col min="7" max="8" width="2.81640625" style="133" customWidth="1"/>
    <col min="9" max="16384" width="10.90625" style="133"/>
  </cols>
  <sheetData>
    <row r="1" spans="1:71" ht="15" thickBot="1" x14ac:dyDescent="0.4">
      <c r="A1" s="1"/>
      <c r="B1" s="1"/>
      <c r="C1" s="1"/>
      <c r="D1" s="61"/>
      <c r="E1" s="57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5" thickBot="1" x14ac:dyDescent="0.4">
      <c r="A2" s="1"/>
      <c r="B2" s="3"/>
      <c r="C2" s="4"/>
      <c r="D2" s="62"/>
      <c r="E2" s="58"/>
      <c r="F2" s="58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" thickBot="1" x14ac:dyDescent="0.4">
      <c r="A3" s="1"/>
      <c r="B3" s="6"/>
      <c r="C3" s="3"/>
      <c r="D3" s="62"/>
      <c r="E3" s="58"/>
      <c r="F3" s="58"/>
      <c r="G3" s="5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" thickBot="1" x14ac:dyDescent="0.4">
      <c r="A4" s="1"/>
      <c r="B4" s="6"/>
      <c r="C4" s="6"/>
      <c r="D4" s="145" t="s">
        <v>56</v>
      </c>
      <c r="E4" s="146"/>
      <c r="F4" s="132" t="s">
        <v>5</v>
      </c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" thickBot="1" x14ac:dyDescent="0.4">
      <c r="A5" s="1"/>
      <c r="B5" s="6"/>
      <c r="C5" s="6"/>
      <c r="D5" s="63"/>
      <c r="E5" s="59"/>
      <c r="F5" s="59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" thickBot="1" x14ac:dyDescent="0.4">
      <c r="A6" s="1"/>
      <c r="B6" s="6"/>
      <c r="C6" s="6"/>
      <c r="D6" s="166" t="s">
        <v>62</v>
      </c>
      <c r="E6" s="167"/>
      <c r="F6" s="138" t="s">
        <v>97</v>
      </c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x14ac:dyDescent="0.35">
      <c r="A7" s="1"/>
      <c r="B7" s="6"/>
      <c r="C7" s="6"/>
      <c r="D7" s="46">
        <v>1</v>
      </c>
      <c r="E7" s="135" t="s">
        <v>57</v>
      </c>
      <c r="F7" s="69"/>
      <c r="G7" s="7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x14ac:dyDescent="0.35">
      <c r="A8" s="1"/>
      <c r="B8" s="6"/>
      <c r="C8" s="6"/>
      <c r="D8" s="45">
        <v>2</v>
      </c>
      <c r="E8" s="136" t="s">
        <v>72</v>
      </c>
      <c r="F8" s="69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x14ac:dyDescent="0.35">
      <c r="A9" s="1"/>
      <c r="B9" s="6"/>
      <c r="C9" s="6"/>
      <c r="D9" s="45">
        <v>3</v>
      </c>
      <c r="E9" s="136" t="s">
        <v>73</v>
      </c>
      <c r="F9" s="69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x14ac:dyDescent="0.35">
      <c r="A10" s="1"/>
      <c r="B10" s="6"/>
      <c r="C10" s="6"/>
      <c r="D10" s="45">
        <v>4</v>
      </c>
      <c r="E10" s="136" t="s">
        <v>74</v>
      </c>
      <c r="F10" s="69"/>
      <c r="G10" s="7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x14ac:dyDescent="0.35">
      <c r="A11" s="1"/>
      <c r="B11" s="6"/>
      <c r="C11" s="6"/>
      <c r="D11" s="45">
        <v>5</v>
      </c>
      <c r="E11" s="136" t="s">
        <v>75</v>
      </c>
      <c r="F11" s="69"/>
      <c r="G11" s="7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x14ac:dyDescent="0.35">
      <c r="A12" s="1"/>
      <c r="B12" s="6"/>
      <c r="C12" s="6"/>
      <c r="D12" s="45">
        <v>6</v>
      </c>
      <c r="E12" s="136" t="s">
        <v>76</v>
      </c>
      <c r="F12" s="69"/>
      <c r="G12" s="7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x14ac:dyDescent="0.35">
      <c r="A13" s="1"/>
      <c r="B13" s="6"/>
      <c r="C13" s="6"/>
      <c r="D13" s="45">
        <v>7</v>
      </c>
      <c r="E13" s="136" t="s">
        <v>58</v>
      </c>
      <c r="F13" s="69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x14ac:dyDescent="0.35">
      <c r="A14" s="1"/>
      <c r="B14" s="6"/>
      <c r="C14" s="6"/>
      <c r="D14" s="45">
        <v>8</v>
      </c>
      <c r="E14" s="136" t="s">
        <v>77</v>
      </c>
      <c r="F14" s="69"/>
      <c r="G14" s="7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x14ac:dyDescent="0.35">
      <c r="A15" s="1"/>
      <c r="B15" s="6"/>
      <c r="C15" s="6"/>
      <c r="D15" s="45">
        <v>9</v>
      </c>
      <c r="E15" s="136" t="s">
        <v>59</v>
      </c>
      <c r="F15" s="69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x14ac:dyDescent="0.35">
      <c r="A16" s="1"/>
      <c r="B16" s="6"/>
      <c r="C16" s="6"/>
      <c r="D16" s="45">
        <v>10</v>
      </c>
      <c r="E16" s="136" t="s">
        <v>60</v>
      </c>
      <c r="F16" s="69"/>
      <c r="G16" s="7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x14ac:dyDescent="0.35">
      <c r="A17" s="1"/>
      <c r="B17" s="6"/>
      <c r="C17" s="6"/>
      <c r="D17" s="45">
        <v>11</v>
      </c>
      <c r="E17" s="136" t="s">
        <v>61</v>
      </c>
      <c r="F17" s="69"/>
      <c r="G17" s="7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x14ac:dyDescent="0.35">
      <c r="A18" s="1"/>
      <c r="B18" s="6"/>
      <c r="C18" s="6"/>
      <c r="D18" s="45">
        <v>12</v>
      </c>
      <c r="E18" s="135" t="s">
        <v>78</v>
      </c>
      <c r="F18" s="69"/>
      <c r="G18" s="7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x14ac:dyDescent="0.35">
      <c r="A19" s="1"/>
      <c r="B19" s="6"/>
      <c r="C19" s="6"/>
      <c r="D19" s="45">
        <v>13</v>
      </c>
      <c r="E19" s="136" t="s">
        <v>64</v>
      </c>
      <c r="F19" s="69"/>
      <c r="G19" s="7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x14ac:dyDescent="0.35">
      <c r="A20" s="1"/>
      <c r="B20" s="6"/>
      <c r="C20" s="6"/>
      <c r="D20" s="45">
        <v>14</v>
      </c>
      <c r="E20" s="136" t="s">
        <v>79</v>
      </c>
      <c r="F20" s="69"/>
      <c r="G20" s="7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x14ac:dyDescent="0.35">
      <c r="A21" s="1"/>
      <c r="B21" s="6"/>
      <c r="C21" s="6"/>
      <c r="D21" s="45">
        <v>15</v>
      </c>
      <c r="E21" s="136" t="s">
        <v>65</v>
      </c>
      <c r="F21" s="69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x14ac:dyDescent="0.35">
      <c r="A22" s="1"/>
      <c r="B22" s="6"/>
      <c r="C22" s="6"/>
      <c r="D22" s="45">
        <v>16</v>
      </c>
      <c r="E22" s="136" t="s">
        <v>80</v>
      </c>
      <c r="F22" s="69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x14ac:dyDescent="0.35">
      <c r="A23" s="1"/>
      <c r="B23" s="6"/>
      <c r="C23" s="6"/>
      <c r="D23" s="45">
        <v>17</v>
      </c>
      <c r="E23" s="136" t="s">
        <v>66</v>
      </c>
      <c r="F23" s="69"/>
      <c r="G23" s="7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x14ac:dyDescent="0.35">
      <c r="A24" s="1"/>
      <c r="B24" s="6"/>
      <c r="C24" s="6"/>
      <c r="D24" s="45">
        <v>18</v>
      </c>
      <c r="E24" s="136" t="s">
        <v>67</v>
      </c>
      <c r="F24" s="69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x14ac:dyDescent="0.35">
      <c r="A25" s="1"/>
      <c r="B25" s="6"/>
      <c r="C25" s="6"/>
      <c r="D25" s="45">
        <v>19</v>
      </c>
      <c r="E25" s="136" t="s">
        <v>68</v>
      </c>
      <c r="F25" s="69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x14ac:dyDescent="0.35">
      <c r="A26" s="1"/>
      <c r="B26" s="6"/>
      <c r="C26" s="6"/>
      <c r="D26" s="45">
        <v>20</v>
      </c>
      <c r="E26" s="136" t="s">
        <v>69</v>
      </c>
      <c r="F26" s="69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x14ac:dyDescent="0.35">
      <c r="A27" s="1"/>
      <c r="B27" s="6"/>
      <c r="C27" s="6"/>
      <c r="D27" s="45">
        <v>21</v>
      </c>
      <c r="E27" s="136" t="s">
        <v>70</v>
      </c>
      <c r="F27" s="69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x14ac:dyDescent="0.35">
      <c r="A28" s="1"/>
      <c r="B28" s="6"/>
      <c r="C28" s="6"/>
      <c r="D28" s="45">
        <v>22</v>
      </c>
      <c r="E28" s="136" t="s">
        <v>71</v>
      </c>
      <c r="F28" s="69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x14ac:dyDescent="0.35">
      <c r="A29" s="1"/>
      <c r="B29" s="6"/>
      <c r="C29" s="6"/>
      <c r="D29" s="45">
        <v>23</v>
      </c>
      <c r="E29" s="136" t="s">
        <v>83</v>
      </c>
      <c r="F29" s="69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x14ac:dyDescent="0.35">
      <c r="A30" s="1"/>
      <c r="B30" s="6"/>
      <c r="C30" s="6"/>
      <c r="D30" s="45">
        <v>24</v>
      </c>
      <c r="E30" s="136" t="s">
        <v>84</v>
      </c>
      <c r="F30" s="69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x14ac:dyDescent="0.35">
      <c r="A31" s="1"/>
      <c r="B31" s="6"/>
      <c r="C31" s="6"/>
      <c r="D31" s="45">
        <v>25</v>
      </c>
      <c r="E31" s="136" t="s">
        <v>85</v>
      </c>
      <c r="F31" s="69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x14ac:dyDescent="0.35">
      <c r="A32" s="1"/>
      <c r="B32" s="6"/>
      <c r="C32" s="6"/>
      <c r="D32" s="45">
        <v>26</v>
      </c>
      <c r="E32" s="136" t="s">
        <v>86</v>
      </c>
      <c r="F32" s="69"/>
      <c r="G32" s="7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x14ac:dyDescent="0.35">
      <c r="A33" s="1"/>
      <c r="B33" s="6"/>
      <c r="C33" s="6"/>
      <c r="D33" s="45">
        <v>27</v>
      </c>
      <c r="E33" s="136" t="s">
        <v>87</v>
      </c>
      <c r="F33" s="69"/>
      <c r="G33" s="7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x14ac:dyDescent="0.35">
      <c r="A34" s="1"/>
      <c r="B34" s="6"/>
      <c r="C34" s="6"/>
      <c r="D34" s="45">
        <v>28</v>
      </c>
      <c r="E34" s="136" t="s">
        <v>88</v>
      </c>
      <c r="F34" s="69"/>
      <c r="G34" s="7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x14ac:dyDescent="0.35">
      <c r="A35" s="1"/>
      <c r="B35" s="6"/>
      <c r="C35" s="6"/>
      <c r="D35" s="45">
        <v>29</v>
      </c>
      <c r="E35" s="136" t="s">
        <v>89</v>
      </c>
      <c r="F35" s="69"/>
      <c r="G35" s="7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x14ac:dyDescent="0.35">
      <c r="A36" s="1"/>
      <c r="B36" s="6"/>
      <c r="C36" s="6"/>
      <c r="D36" s="45">
        <v>30</v>
      </c>
      <c r="E36" s="135" t="s">
        <v>90</v>
      </c>
      <c r="F36" s="69"/>
      <c r="G36" s="7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x14ac:dyDescent="0.35">
      <c r="A37" s="1"/>
      <c r="B37" s="6"/>
      <c r="C37" s="6"/>
      <c r="D37" s="45">
        <v>31</v>
      </c>
      <c r="E37" s="136" t="s">
        <v>91</v>
      </c>
      <c r="F37" s="69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x14ac:dyDescent="0.35">
      <c r="A38" s="1"/>
      <c r="B38" s="6"/>
      <c r="C38" s="6"/>
      <c r="D38" s="45">
        <v>32</v>
      </c>
      <c r="E38" s="136" t="s">
        <v>92</v>
      </c>
      <c r="F38" s="69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x14ac:dyDescent="0.35">
      <c r="A39" s="1"/>
      <c r="B39" s="6"/>
      <c r="C39" s="6"/>
      <c r="D39" s="45">
        <v>33</v>
      </c>
      <c r="E39" s="136" t="s">
        <v>93</v>
      </c>
      <c r="F39" s="69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x14ac:dyDescent="0.35">
      <c r="A40" s="1"/>
      <c r="B40" s="6"/>
      <c r="C40" s="6"/>
      <c r="D40" s="45">
        <v>34</v>
      </c>
      <c r="E40" s="136" t="s">
        <v>94</v>
      </c>
      <c r="F40" s="69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x14ac:dyDescent="0.35">
      <c r="A41" s="1"/>
      <c r="B41" s="6"/>
      <c r="C41" s="6"/>
      <c r="D41" s="45">
        <v>35</v>
      </c>
      <c r="E41" s="136" t="s">
        <v>81</v>
      </c>
      <c r="F41" s="69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5" thickBot="1" x14ac:dyDescent="0.4">
      <c r="A42" s="1"/>
      <c r="B42" s="6"/>
      <c r="C42" s="6"/>
      <c r="D42" s="66">
        <v>36</v>
      </c>
      <c r="E42" s="137" t="s">
        <v>82</v>
      </c>
      <c r="F42" s="70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5" thickBot="1" x14ac:dyDescent="0.4">
      <c r="A43" s="1"/>
      <c r="B43" s="6"/>
      <c r="C43" s="13"/>
      <c r="D43" s="64"/>
      <c r="E43" s="60"/>
      <c r="F43" s="60"/>
      <c r="G43" s="15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5" thickBot="1" x14ac:dyDescent="0.4">
      <c r="A44" s="1"/>
      <c r="B44" s="13"/>
      <c r="C44" s="14"/>
      <c r="D44" s="64"/>
      <c r="E44" s="60"/>
      <c r="F44" s="60"/>
      <c r="G44" s="14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x14ac:dyDescent="0.35">
      <c r="A45" s="1"/>
      <c r="B45" s="1"/>
      <c r="C45" s="1"/>
      <c r="D45" s="61"/>
      <c r="E45" s="57"/>
      <c r="F45" s="5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x14ac:dyDescent="0.35">
      <c r="A46" s="1"/>
      <c r="B46" s="1"/>
      <c r="C46" s="1"/>
      <c r="D46" s="61"/>
      <c r="E46" s="57"/>
      <c r="F46" s="5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x14ac:dyDescent="0.35">
      <c r="A47" s="1"/>
      <c r="B47" s="1"/>
      <c r="C47" s="1"/>
      <c r="D47" s="61"/>
      <c r="E47" s="57"/>
      <c r="F47" s="5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x14ac:dyDescent="0.35">
      <c r="A48" s="1"/>
      <c r="B48" s="1"/>
      <c r="C48" s="1"/>
      <c r="D48" s="61"/>
      <c r="E48" s="57"/>
      <c r="F48" s="5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x14ac:dyDescent="0.35">
      <c r="A49" s="1"/>
      <c r="B49" s="1"/>
      <c r="C49" s="1"/>
      <c r="D49" s="61"/>
      <c r="E49" s="57"/>
      <c r="F49" s="5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x14ac:dyDescent="0.35">
      <c r="A50" s="1"/>
      <c r="B50" s="1"/>
      <c r="C50" s="1"/>
      <c r="D50" s="61"/>
      <c r="E50" s="57"/>
      <c r="F50" s="5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x14ac:dyDescent="0.35">
      <c r="A51" s="1"/>
      <c r="B51" s="1"/>
      <c r="C51" s="1"/>
      <c r="D51" s="61"/>
      <c r="E51" s="57"/>
      <c r="F51" s="5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x14ac:dyDescent="0.35">
      <c r="A52" s="1"/>
      <c r="B52" s="1"/>
      <c r="C52" s="1"/>
      <c r="D52" s="61"/>
      <c r="E52" s="57"/>
      <c r="F52" s="5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x14ac:dyDescent="0.35">
      <c r="A53" s="1"/>
      <c r="B53" s="1"/>
      <c r="C53" s="1"/>
      <c r="D53" s="61"/>
      <c r="E53" s="57"/>
      <c r="F53" s="5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x14ac:dyDescent="0.35">
      <c r="A54" s="1"/>
      <c r="B54" s="1"/>
      <c r="C54" s="1"/>
      <c r="D54" s="61"/>
      <c r="E54" s="57"/>
      <c r="F54" s="5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x14ac:dyDescent="0.35">
      <c r="A55" s="1"/>
      <c r="B55" s="1"/>
      <c r="C55" s="1"/>
      <c r="D55" s="61"/>
      <c r="E55" s="57"/>
      <c r="F55" s="5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x14ac:dyDescent="0.35">
      <c r="A56" s="1"/>
      <c r="B56" s="1"/>
      <c r="C56" s="1"/>
      <c r="D56" s="61"/>
      <c r="E56" s="57"/>
      <c r="F56" s="5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x14ac:dyDescent="0.35">
      <c r="A57" s="1"/>
      <c r="B57" s="1"/>
      <c r="C57" s="1"/>
      <c r="D57" s="61"/>
      <c r="E57" s="57"/>
      <c r="F57" s="5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x14ac:dyDescent="0.35">
      <c r="A58" s="1"/>
      <c r="B58" s="1"/>
      <c r="C58" s="1"/>
      <c r="D58" s="61"/>
      <c r="E58" s="57"/>
      <c r="F58" s="5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x14ac:dyDescent="0.35">
      <c r="A59" s="1"/>
      <c r="B59" s="1"/>
      <c r="C59" s="1"/>
      <c r="D59" s="61"/>
      <c r="E59" s="57"/>
      <c r="F59" s="5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x14ac:dyDescent="0.35">
      <c r="A60" s="1"/>
      <c r="B60" s="1"/>
      <c r="C60" s="1"/>
      <c r="D60" s="61"/>
      <c r="E60" s="57"/>
      <c r="F60" s="5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x14ac:dyDescent="0.35">
      <c r="A61" s="1"/>
      <c r="B61" s="1"/>
      <c r="C61" s="1"/>
      <c r="D61" s="61"/>
      <c r="E61" s="57"/>
      <c r="F61" s="5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x14ac:dyDescent="0.35">
      <c r="A62" s="1"/>
      <c r="B62" s="1"/>
      <c r="C62" s="1"/>
      <c r="D62" s="61"/>
      <c r="E62" s="57"/>
      <c r="F62" s="5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x14ac:dyDescent="0.35">
      <c r="A63" s="1"/>
      <c r="B63" s="1"/>
      <c r="C63" s="1"/>
      <c r="D63" s="61"/>
      <c r="E63" s="57"/>
      <c r="F63" s="5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x14ac:dyDescent="0.35">
      <c r="A64" s="1"/>
      <c r="B64" s="1"/>
      <c r="C64" s="1"/>
      <c r="D64" s="61"/>
      <c r="E64" s="57"/>
      <c r="F64" s="5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x14ac:dyDescent="0.35">
      <c r="A65" s="1"/>
      <c r="B65" s="1"/>
      <c r="C65" s="1"/>
      <c r="D65" s="61"/>
      <c r="E65" s="57"/>
      <c r="F65" s="5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x14ac:dyDescent="0.35">
      <c r="A66" s="1"/>
      <c r="B66" s="1"/>
      <c r="C66" s="1"/>
      <c r="D66" s="61"/>
      <c r="E66" s="57"/>
      <c r="F66" s="5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x14ac:dyDescent="0.35">
      <c r="A67" s="1"/>
      <c r="B67" s="1"/>
      <c r="C67" s="1"/>
      <c r="D67" s="61"/>
      <c r="E67" s="57"/>
      <c r="F67" s="5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x14ac:dyDescent="0.35">
      <c r="A68" s="1"/>
      <c r="B68" s="1"/>
      <c r="C68" s="1"/>
      <c r="D68" s="61"/>
      <c r="E68" s="57"/>
      <c r="F68" s="5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x14ac:dyDescent="0.35">
      <c r="A69" s="1"/>
      <c r="B69" s="1"/>
      <c r="C69" s="1"/>
      <c r="D69" s="61"/>
      <c r="E69" s="57"/>
      <c r="F69" s="5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x14ac:dyDescent="0.35">
      <c r="A70" s="1"/>
      <c r="B70" s="1"/>
      <c r="C70" s="1"/>
      <c r="D70" s="61"/>
      <c r="E70" s="57"/>
      <c r="F70" s="5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x14ac:dyDescent="0.35">
      <c r="A71" s="1"/>
      <c r="B71" s="1"/>
      <c r="C71" s="1"/>
      <c r="D71" s="61"/>
      <c r="E71" s="57"/>
      <c r="F71" s="5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x14ac:dyDescent="0.35">
      <c r="A72" s="1"/>
      <c r="B72" s="1"/>
      <c r="C72" s="1"/>
      <c r="D72" s="61"/>
      <c r="E72" s="57"/>
      <c r="F72" s="5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x14ac:dyDescent="0.35">
      <c r="A73" s="1"/>
      <c r="B73" s="1"/>
      <c r="C73" s="1"/>
      <c r="D73" s="61"/>
      <c r="E73" s="57"/>
      <c r="F73" s="5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x14ac:dyDescent="0.35">
      <c r="A74" s="1"/>
      <c r="B74" s="1"/>
      <c r="C74" s="1"/>
      <c r="D74" s="61"/>
      <c r="E74" s="57"/>
      <c r="F74" s="5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x14ac:dyDescent="0.35">
      <c r="A75" s="1"/>
      <c r="B75" s="1"/>
      <c r="C75" s="1"/>
      <c r="D75" s="61"/>
      <c r="E75" s="57"/>
      <c r="F75" s="5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x14ac:dyDescent="0.35">
      <c r="A76" s="1"/>
      <c r="B76" s="1"/>
      <c r="C76" s="1"/>
      <c r="D76" s="61"/>
      <c r="E76" s="57"/>
      <c r="F76" s="5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x14ac:dyDescent="0.35">
      <c r="A77" s="1"/>
      <c r="B77" s="1"/>
      <c r="C77" s="1"/>
      <c r="D77" s="61"/>
      <c r="E77" s="57"/>
      <c r="F77" s="5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x14ac:dyDescent="0.35">
      <c r="A78" s="1"/>
      <c r="B78" s="1"/>
      <c r="C78" s="1"/>
      <c r="D78" s="61"/>
      <c r="E78" s="57"/>
      <c r="F78" s="5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x14ac:dyDescent="0.35">
      <c r="A79" s="1"/>
      <c r="B79" s="1"/>
      <c r="C79" s="1"/>
      <c r="D79" s="61"/>
      <c r="E79" s="57"/>
      <c r="F79" s="5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x14ac:dyDescent="0.35">
      <c r="A80" s="1"/>
      <c r="B80" s="1"/>
      <c r="C80" s="1"/>
      <c r="D80" s="61"/>
      <c r="E80" s="57"/>
      <c r="F80" s="5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x14ac:dyDescent="0.35">
      <c r="A81" s="1"/>
      <c r="B81" s="1"/>
      <c r="C81" s="1"/>
      <c r="D81" s="61"/>
      <c r="E81" s="57"/>
      <c r="F81" s="5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x14ac:dyDescent="0.35">
      <c r="A82" s="1"/>
      <c r="B82" s="1"/>
      <c r="C82" s="1"/>
      <c r="D82" s="61"/>
      <c r="E82" s="57"/>
      <c r="F82" s="5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x14ac:dyDescent="0.35">
      <c r="A83" s="1"/>
      <c r="B83" s="1"/>
      <c r="C83" s="1"/>
      <c r="D83" s="61"/>
      <c r="E83" s="57"/>
      <c r="F83" s="5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x14ac:dyDescent="0.35">
      <c r="A84" s="1"/>
      <c r="B84" s="1"/>
      <c r="C84" s="1"/>
      <c r="D84" s="61"/>
      <c r="E84" s="57"/>
      <c r="F84" s="5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x14ac:dyDescent="0.35">
      <c r="A85" s="1"/>
      <c r="B85" s="1"/>
      <c r="C85" s="1"/>
      <c r="D85" s="61"/>
      <c r="E85" s="57"/>
      <c r="F85" s="5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x14ac:dyDescent="0.35">
      <c r="A86" s="1"/>
      <c r="B86" s="1"/>
      <c r="C86" s="1"/>
      <c r="D86" s="61"/>
      <c r="E86" s="57"/>
      <c r="F86" s="5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x14ac:dyDescent="0.35">
      <c r="A87" s="1"/>
      <c r="B87" s="1"/>
      <c r="C87" s="1"/>
      <c r="D87" s="61"/>
      <c r="E87" s="57"/>
      <c r="F87" s="5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x14ac:dyDescent="0.35">
      <c r="A88" s="1"/>
      <c r="B88" s="1"/>
      <c r="C88" s="1"/>
      <c r="D88" s="61"/>
      <c r="E88" s="57"/>
      <c r="F88" s="5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x14ac:dyDescent="0.35">
      <c r="A89" s="1"/>
      <c r="B89" s="1"/>
      <c r="C89" s="1"/>
      <c r="D89" s="61"/>
      <c r="E89" s="57"/>
      <c r="F89" s="5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x14ac:dyDescent="0.35">
      <c r="A90" s="1"/>
      <c r="B90" s="1"/>
      <c r="C90" s="1"/>
      <c r="D90" s="61"/>
      <c r="E90" s="57"/>
      <c r="F90" s="5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x14ac:dyDescent="0.35">
      <c r="A91" s="1"/>
      <c r="B91" s="1"/>
      <c r="C91" s="1"/>
      <c r="D91" s="61"/>
      <c r="E91" s="57"/>
      <c r="F91" s="5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x14ac:dyDescent="0.35">
      <c r="A92" s="1"/>
      <c r="B92" s="1"/>
      <c r="C92" s="1"/>
      <c r="D92" s="61"/>
      <c r="E92" s="57"/>
      <c r="F92" s="5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x14ac:dyDescent="0.35">
      <c r="A93" s="1"/>
      <c r="B93" s="1"/>
      <c r="C93" s="1"/>
      <c r="D93" s="61"/>
      <c r="E93" s="57"/>
      <c r="F93" s="5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x14ac:dyDescent="0.35">
      <c r="A94" s="1"/>
      <c r="B94" s="1"/>
      <c r="C94" s="1"/>
      <c r="D94" s="61"/>
      <c r="E94" s="57"/>
      <c r="F94" s="5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x14ac:dyDescent="0.35">
      <c r="A95" s="1"/>
      <c r="B95" s="1"/>
      <c r="C95" s="1"/>
      <c r="D95" s="61"/>
      <c r="E95" s="57"/>
      <c r="F95" s="5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x14ac:dyDescent="0.35">
      <c r="A96" s="1"/>
      <c r="B96" s="1"/>
      <c r="C96" s="1"/>
      <c r="D96" s="61"/>
      <c r="E96" s="57"/>
      <c r="F96" s="5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x14ac:dyDescent="0.35">
      <c r="A97" s="1"/>
      <c r="B97" s="1"/>
      <c r="C97" s="1"/>
      <c r="D97" s="61"/>
      <c r="E97" s="57"/>
      <c r="F97" s="5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x14ac:dyDescent="0.35">
      <c r="A98" s="1"/>
      <c r="B98" s="1"/>
      <c r="C98" s="1"/>
      <c r="D98" s="61"/>
      <c r="E98" s="57"/>
      <c r="F98" s="5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x14ac:dyDescent="0.35">
      <c r="A99" s="1"/>
      <c r="B99" s="1"/>
      <c r="C99" s="1"/>
      <c r="D99" s="61"/>
      <c r="E99" s="57"/>
      <c r="F99" s="5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x14ac:dyDescent="0.35">
      <c r="A100" s="1"/>
      <c r="B100" s="1"/>
      <c r="C100" s="1"/>
      <c r="D100" s="61"/>
      <c r="E100" s="57"/>
      <c r="F100" s="5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x14ac:dyDescent="0.35">
      <c r="A101" s="1"/>
      <c r="B101" s="1"/>
      <c r="C101" s="1"/>
      <c r="D101" s="61"/>
      <c r="E101" s="57"/>
      <c r="F101" s="5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x14ac:dyDescent="0.35">
      <c r="A102" s="1"/>
      <c r="B102" s="1"/>
      <c r="C102" s="1"/>
      <c r="D102" s="61"/>
      <c r="E102" s="57"/>
      <c r="F102" s="5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x14ac:dyDescent="0.35">
      <c r="A103" s="1"/>
      <c r="B103" s="1"/>
      <c r="C103" s="1"/>
      <c r="D103" s="61"/>
      <c r="E103" s="57"/>
      <c r="F103" s="5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x14ac:dyDescent="0.35">
      <c r="A104" s="1"/>
      <c r="B104" s="1"/>
      <c r="C104" s="1"/>
      <c r="D104" s="61"/>
      <c r="E104" s="57"/>
      <c r="F104" s="5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x14ac:dyDescent="0.35">
      <c r="A105" s="1"/>
      <c r="B105" s="1"/>
      <c r="C105" s="1"/>
      <c r="D105" s="61"/>
      <c r="E105" s="57"/>
      <c r="F105" s="5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x14ac:dyDescent="0.35">
      <c r="A106" s="1"/>
      <c r="B106" s="1"/>
      <c r="C106" s="1"/>
      <c r="D106" s="61"/>
      <c r="E106" s="57"/>
      <c r="F106" s="5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x14ac:dyDescent="0.35">
      <c r="A107" s="1"/>
      <c r="B107" s="1"/>
      <c r="C107" s="1"/>
      <c r="D107" s="61"/>
      <c r="E107" s="57"/>
      <c r="F107" s="5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x14ac:dyDescent="0.35">
      <c r="A108" s="1"/>
      <c r="B108" s="1"/>
      <c r="C108" s="1"/>
      <c r="D108" s="61"/>
      <c r="E108" s="57"/>
      <c r="F108" s="5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x14ac:dyDescent="0.35">
      <c r="A109" s="1"/>
      <c r="B109" s="1"/>
      <c r="C109" s="1"/>
      <c r="D109" s="61"/>
      <c r="E109" s="57"/>
      <c r="F109" s="5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x14ac:dyDescent="0.35">
      <c r="A110" s="1"/>
      <c r="B110" s="1"/>
      <c r="C110" s="1"/>
      <c r="D110" s="61"/>
      <c r="E110" s="57"/>
      <c r="F110" s="5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x14ac:dyDescent="0.35">
      <c r="A111" s="1"/>
      <c r="B111" s="1"/>
      <c r="C111" s="1"/>
      <c r="D111" s="61"/>
      <c r="E111" s="57"/>
      <c r="F111" s="5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x14ac:dyDescent="0.35">
      <c r="A112" s="1"/>
      <c r="B112" s="1"/>
      <c r="C112" s="1"/>
      <c r="D112" s="61"/>
      <c r="E112" s="57"/>
      <c r="F112" s="5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x14ac:dyDescent="0.35">
      <c r="A113" s="1"/>
      <c r="B113" s="1"/>
      <c r="C113" s="1"/>
      <c r="D113" s="61"/>
      <c r="E113" s="57"/>
      <c r="F113" s="5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x14ac:dyDescent="0.35">
      <c r="A114" s="1"/>
      <c r="B114" s="1"/>
      <c r="C114" s="1"/>
      <c r="D114" s="61"/>
      <c r="E114" s="57"/>
      <c r="F114" s="5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x14ac:dyDescent="0.35">
      <c r="A115" s="1"/>
      <c r="B115" s="1"/>
      <c r="C115" s="1"/>
      <c r="D115" s="61"/>
      <c r="E115" s="57"/>
      <c r="F115" s="5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x14ac:dyDescent="0.35">
      <c r="A116" s="1"/>
      <c r="B116" s="1"/>
      <c r="C116" s="1"/>
      <c r="D116" s="61"/>
      <c r="E116" s="57"/>
      <c r="F116" s="5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x14ac:dyDescent="0.35">
      <c r="A117" s="1"/>
      <c r="B117" s="1"/>
      <c r="C117" s="1"/>
      <c r="D117" s="61"/>
      <c r="E117" s="57"/>
      <c r="F117" s="5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x14ac:dyDescent="0.35">
      <c r="A118" s="1"/>
      <c r="B118" s="1"/>
      <c r="C118" s="1"/>
      <c r="D118" s="61"/>
      <c r="E118" s="57"/>
      <c r="F118" s="5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x14ac:dyDescent="0.35">
      <c r="A119" s="1"/>
      <c r="B119" s="1"/>
      <c r="C119" s="1"/>
      <c r="D119" s="61"/>
      <c r="E119" s="57"/>
      <c r="F119" s="5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x14ac:dyDescent="0.35">
      <c r="A120" s="1"/>
      <c r="B120" s="1"/>
      <c r="C120" s="1"/>
      <c r="D120" s="61"/>
      <c r="E120" s="57"/>
      <c r="F120" s="5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x14ac:dyDescent="0.35">
      <c r="A121" s="1"/>
      <c r="B121" s="1"/>
      <c r="C121" s="1"/>
      <c r="D121" s="61"/>
      <c r="E121" s="57"/>
      <c r="F121" s="5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x14ac:dyDescent="0.35">
      <c r="A122" s="1"/>
      <c r="B122" s="1"/>
      <c r="C122" s="1"/>
      <c r="D122" s="61"/>
      <c r="E122" s="57"/>
      <c r="F122" s="5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x14ac:dyDescent="0.35">
      <c r="A123" s="1"/>
      <c r="B123" s="1"/>
      <c r="C123" s="1"/>
      <c r="D123" s="61"/>
      <c r="E123" s="57"/>
      <c r="F123" s="5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x14ac:dyDescent="0.35">
      <c r="A124" s="1"/>
      <c r="B124" s="1"/>
      <c r="C124" s="1"/>
      <c r="D124" s="61"/>
      <c r="E124" s="57"/>
      <c r="F124" s="5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x14ac:dyDescent="0.35">
      <c r="A125" s="1"/>
      <c r="B125" s="1"/>
      <c r="C125" s="1"/>
      <c r="D125" s="61"/>
      <c r="E125" s="57"/>
      <c r="F125" s="5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x14ac:dyDescent="0.35">
      <c r="A126" s="1"/>
      <c r="B126" s="1"/>
      <c r="C126" s="1"/>
      <c r="D126" s="61"/>
      <c r="E126" s="57"/>
      <c r="F126" s="5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x14ac:dyDescent="0.35">
      <c r="A127" s="1"/>
      <c r="B127" s="1"/>
      <c r="C127" s="1"/>
      <c r="D127" s="61"/>
      <c r="E127" s="57"/>
      <c r="F127" s="5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x14ac:dyDescent="0.35">
      <c r="A128" s="1"/>
      <c r="B128" s="1"/>
      <c r="C128" s="1"/>
      <c r="D128" s="61"/>
      <c r="E128" s="57"/>
      <c r="F128" s="5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x14ac:dyDescent="0.35">
      <c r="A129" s="1"/>
      <c r="B129" s="1"/>
      <c r="C129" s="1"/>
      <c r="D129" s="61"/>
      <c r="E129" s="57"/>
      <c r="F129" s="5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x14ac:dyDescent="0.35">
      <c r="A130" s="1"/>
      <c r="B130" s="1"/>
      <c r="C130" s="1"/>
      <c r="D130" s="61"/>
      <c r="E130" s="57"/>
      <c r="F130" s="5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x14ac:dyDescent="0.35">
      <c r="A131" s="1"/>
      <c r="B131" s="1"/>
      <c r="C131" s="1"/>
      <c r="D131" s="61"/>
      <c r="E131" s="57"/>
      <c r="F131" s="5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x14ac:dyDescent="0.35">
      <c r="A132" s="1"/>
      <c r="B132" s="1"/>
      <c r="C132" s="1"/>
      <c r="D132" s="61"/>
      <c r="E132" s="57"/>
      <c r="F132" s="5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x14ac:dyDescent="0.35">
      <c r="A133" s="1"/>
      <c r="B133" s="1"/>
      <c r="C133" s="1"/>
      <c r="D133" s="61"/>
      <c r="E133" s="57"/>
      <c r="F133" s="5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x14ac:dyDescent="0.35">
      <c r="A134" s="1"/>
      <c r="B134" s="1"/>
      <c r="C134" s="1"/>
      <c r="D134" s="61"/>
      <c r="E134" s="57"/>
      <c r="F134" s="5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x14ac:dyDescent="0.35">
      <c r="A135" s="1"/>
      <c r="B135" s="1"/>
      <c r="C135" s="1"/>
      <c r="D135" s="61"/>
      <c r="E135" s="57"/>
      <c r="F135" s="5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x14ac:dyDescent="0.35">
      <c r="A136" s="1"/>
      <c r="B136" s="1"/>
      <c r="C136" s="1"/>
      <c r="D136" s="61"/>
      <c r="E136" s="57"/>
      <c r="F136" s="5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x14ac:dyDescent="0.35">
      <c r="A137" s="1"/>
      <c r="B137" s="1"/>
      <c r="C137" s="1"/>
      <c r="D137" s="61"/>
      <c r="E137" s="57"/>
      <c r="F137" s="5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x14ac:dyDescent="0.35">
      <c r="A138" s="1"/>
      <c r="B138" s="1"/>
      <c r="C138" s="1"/>
      <c r="D138" s="61"/>
      <c r="E138" s="57"/>
      <c r="F138" s="5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x14ac:dyDescent="0.35">
      <c r="A139" s="1"/>
      <c r="B139" s="1"/>
      <c r="C139" s="1"/>
      <c r="D139" s="61"/>
      <c r="E139" s="57"/>
      <c r="F139" s="5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x14ac:dyDescent="0.35">
      <c r="A140" s="1"/>
      <c r="B140" s="1"/>
      <c r="C140" s="1"/>
      <c r="D140" s="61"/>
      <c r="E140" s="57"/>
      <c r="F140" s="5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x14ac:dyDescent="0.35">
      <c r="A141" s="1"/>
      <c r="B141" s="1"/>
      <c r="C141" s="1"/>
      <c r="D141" s="61"/>
      <c r="E141" s="57"/>
      <c r="F141" s="5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x14ac:dyDescent="0.35">
      <c r="A142" s="1"/>
      <c r="B142" s="1"/>
      <c r="C142" s="1"/>
      <c r="D142" s="61"/>
      <c r="E142" s="57"/>
      <c r="F142" s="5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x14ac:dyDescent="0.35">
      <c r="A143" s="1"/>
      <c r="B143" s="1"/>
      <c r="C143" s="1"/>
      <c r="D143" s="61"/>
      <c r="E143" s="57"/>
      <c r="F143" s="5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x14ac:dyDescent="0.35">
      <c r="A144" s="1"/>
      <c r="B144" s="1"/>
      <c r="C144" s="1"/>
      <c r="D144" s="61"/>
      <c r="E144" s="57"/>
      <c r="F144" s="5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x14ac:dyDescent="0.35">
      <c r="A145" s="1"/>
      <c r="B145" s="1"/>
      <c r="C145" s="1"/>
      <c r="D145" s="61"/>
      <c r="E145" s="57"/>
      <c r="F145" s="5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x14ac:dyDescent="0.35">
      <c r="A146" s="1"/>
      <c r="B146" s="1"/>
      <c r="C146" s="1"/>
      <c r="D146" s="61"/>
      <c r="E146" s="57"/>
      <c r="F146" s="5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x14ac:dyDescent="0.35">
      <c r="A147" s="1"/>
      <c r="B147" s="1"/>
      <c r="C147" s="1"/>
      <c r="D147" s="61"/>
      <c r="E147" s="57"/>
      <c r="F147" s="5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x14ac:dyDescent="0.35">
      <c r="A148" s="1"/>
      <c r="B148" s="1"/>
      <c r="C148" s="1"/>
      <c r="D148" s="61"/>
      <c r="E148" s="57"/>
      <c r="F148" s="5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x14ac:dyDescent="0.35">
      <c r="A149" s="1"/>
      <c r="B149" s="1"/>
      <c r="C149" s="1"/>
      <c r="D149" s="61"/>
      <c r="E149" s="57"/>
      <c r="F149" s="5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x14ac:dyDescent="0.35">
      <c r="A150" s="1"/>
      <c r="B150" s="1"/>
      <c r="C150" s="1"/>
      <c r="D150" s="61"/>
      <c r="E150" s="57"/>
      <c r="F150" s="5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x14ac:dyDescent="0.35">
      <c r="A151" s="1"/>
      <c r="B151" s="1"/>
      <c r="C151" s="1"/>
      <c r="D151" s="61"/>
      <c r="E151" s="57"/>
      <c r="F151" s="5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x14ac:dyDescent="0.35">
      <c r="A152" s="1"/>
      <c r="B152" s="1"/>
      <c r="C152" s="1"/>
      <c r="D152" s="61"/>
      <c r="E152" s="57"/>
      <c r="F152" s="5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x14ac:dyDescent="0.35">
      <c r="A153" s="1"/>
      <c r="B153" s="1"/>
      <c r="C153" s="1"/>
      <c r="D153" s="61"/>
      <c r="E153" s="57"/>
      <c r="F153" s="5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x14ac:dyDescent="0.35">
      <c r="A154" s="1"/>
      <c r="B154" s="1"/>
      <c r="C154" s="1"/>
      <c r="D154" s="61"/>
      <c r="E154" s="57"/>
      <c r="F154" s="5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x14ac:dyDescent="0.35">
      <c r="A155" s="1"/>
      <c r="B155" s="1"/>
      <c r="C155" s="1"/>
      <c r="D155" s="61"/>
      <c r="E155" s="57"/>
      <c r="F155" s="5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x14ac:dyDescent="0.35">
      <c r="A156" s="1"/>
      <c r="B156" s="1"/>
      <c r="C156" s="1"/>
      <c r="D156" s="61"/>
      <c r="E156" s="57"/>
      <c r="F156" s="5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x14ac:dyDescent="0.35">
      <c r="A157" s="1"/>
      <c r="B157" s="1"/>
      <c r="C157" s="1"/>
      <c r="D157" s="61"/>
      <c r="E157" s="57"/>
      <c r="F157" s="5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x14ac:dyDescent="0.35">
      <c r="A158" s="1"/>
      <c r="B158" s="1"/>
      <c r="C158" s="1"/>
      <c r="D158" s="61"/>
      <c r="E158" s="57"/>
      <c r="F158" s="5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x14ac:dyDescent="0.35">
      <c r="A159" s="1"/>
      <c r="B159" s="1"/>
      <c r="C159" s="1"/>
      <c r="D159" s="61"/>
      <c r="E159" s="57"/>
      <c r="F159" s="5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x14ac:dyDescent="0.35">
      <c r="A160" s="1"/>
      <c r="B160" s="1"/>
      <c r="C160" s="1"/>
      <c r="D160" s="61"/>
      <c r="E160" s="57"/>
      <c r="F160" s="5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x14ac:dyDescent="0.35">
      <c r="A161" s="1"/>
      <c r="B161" s="1"/>
      <c r="C161" s="1"/>
      <c r="D161" s="61"/>
      <c r="E161" s="57"/>
      <c r="F161" s="5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x14ac:dyDescent="0.35">
      <c r="A162" s="1"/>
      <c r="B162" s="1"/>
      <c r="C162" s="1"/>
      <c r="D162" s="61"/>
      <c r="E162" s="57"/>
      <c r="F162" s="5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x14ac:dyDescent="0.35">
      <c r="A163" s="1"/>
      <c r="B163" s="1"/>
      <c r="C163" s="1"/>
      <c r="D163" s="61"/>
      <c r="E163" s="57"/>
      <c r="F163" s="5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x14ac:dyDescent="0.35">
      <c r="A164" s="1"/>
      <c r="B164" s="1"/>
      <c r="C164" s="1"/>
      <c r="D164" s="61"/>
      <c r="E164" s="57"/>
      <c r="F164" s="5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x14ac:dyDescent="0.35">
      <c r="A165" s="1"/>
      <c r="B165" s="1"/>
      <c r="C165" s="1"/>
      <c r="D165" s="61"/>
      <c r="E165" s="57"/>
      <c r="F165" s="5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x14ac:dyDescent="0.35">
      <c r="A166" s="1"/>
      <c r="B166" s="1"/>
      <c r="C166" s="1"/>
      <c r="D166" s="61"/>
      <c r="E166" s="57"/>
      <c r="F166" s="5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x14ac:dyDescent="0.35">
      <c r="A167" s="1"/>
      <c r="B167" s="1"/>
      <c r="C167" s="1"/>
      <c r="D167" s="61"/>
      <c r="E167" s="57"/>
      <c r="F167" s="5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x14ac:dyDescent="0.35">
      <c r="A168" s="1"/>
      <c r="B168" s="1"/>
      <c r="C168" s="1"/>
      <c r="D168" s="61"/>
      <c r="E168" s="57"/>
      <c r="F168" s="5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x14ac:dyDescent="0.35">
      <c r="A169" s="1"/>
      <c r="B169" s="1"/>
      <c r="C169" s="1"/>
      <c r="D169" s="61"/>
      <c r="E169" s="57"/>
      <c r="F169" s="5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x14ac:dyDescent="0.35">
      <c r="A170" s="1"/>
      <c r="B170" s="1"/>
      <c r="C170" s="1"/>
      <c r="D170" s="61"/>
      <c r="E170" s="57"/>
      <c r="F170" s="5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x14ac:dyDescent="0.35">
      <c r="A171" s="1"/>
      <c r="B171" s="1"/>
      <c r="C171" s="1"/>
      <c r="D171" s="61"/>
      <c r="E171" s="57"/>
      <c r="F171" s="5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x14ac:dyDescent="0.35">
      <c r="A172" s="1"/>
      <c r="B172" s="1"/>
      <c r="C172" s="1"/>
      <c r="D172" s="61"/>
      <c r="E172" s="57"/>
      <c r="F172" s="5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x14ac:dyDescent="0.35">
      <c r="A173" s="1"/>
      <c r="B173" s="1"/>
      <c r="C173" s="1"/>
      <c r="D173" s="61"/>
      <c r="E173" s="57"/>
      <c r="F173" s="5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x14ac:dyDescent="0.35">
      <c r="A174" s="1"/>
      <c r="B174" s="1"/>
      <c r="C174" s="1"/>
      <c r="D174" s="61"/>
      <c r="E174" s="57"/>
      <c r="F174" s="5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x14ac:dyDescent="0.35">
      <c r="A175" s="1"/>
      <c r="B175" s="1"/>
      <c r="C175" s="1"/>
      <c r="D175" s="61"/>
      <c r="E175" s="57"/>
      <c r="F175" s="5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x14ac:dyDescent="0.35">
      <c r="A176" s="1"/>
      <c r="B176" s="1"/>
      <c r="C176" s="1"/>
      <c r="D176" s="61"/>
      <c r="E176" s="57"/>
      <c r="F176" s="5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x14ac:dyDescent="0.35">
      <c r="A177" s="1"/>
      <c r="B177" s="1"/>
      <c r="C177" s="1"/>
      <c r="D177" s="61"/>
      <c r="E177" s="57"/>
      <c r="F177" s="5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x14ac:dyDescent="0.35">
      <c r="A178" s="1"/>
      <c r="B178" s="1"/>
      <c r="C178" s="1"/>
      <c r="D178" s="61"/>
      <c r="E178" s="57"/>
      <c r="F178" s="5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x14ac:dyDescent="0.35">
      <c r="A179" s="1"/>
      <c r="B179" s="1"/>
      <c r="C179" s="1"/>
      <c r="D179" s="61"/>
      <c r="E179" s="57"/>
      <c r="F179" s="5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x14ac:dyDescent="0.35">
      <c r="A180" s="1"/>
      <c r="B180" s="1"/>
      <c r="C180" s="1"/>
      <c r="D180" s="61"/>
      <c r="E180" s="57"/>
      <c r="F180" s="5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x14ac:dyDescent="0.35">
      <c r="A181" s="1"/>
      <c r="B181" s="1"/>
      <c r="C181" s="1"/>
      <c r="D181" s="61"/>
      <c r="E181" s="57"/>
      <c r="F181" s="5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x14ac:dyDescent="0.35">
      <c r="A182" s="1"/>
      <c r="B182" s="1"/>
      <c r="C182" s="1"/>
      <c r="D182" s="61"/>
      <c r="E182" s="57"/>
      <c r="F182" s="5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x14ac:dyDescent="0.35">
      <c r="A183" s="1"/>
      <c r="B183" s="1"/>
      <c r="C183" s="1"/>
      <c r="D183" s="61"/>
      <c r="E183" s="57"/>
      <c r="F183" s="5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x14ac:dyDescent="0.35">
      <c r="A184" s="1"/>
      <c r="B184" s="1"/>
      <c r="C184" s="1"/>
      <c r="D184" s="61"/>
      <c r="E184" s="57"/>
      <c r="F184" s="5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x14ac:dyDescent="0.35">
      <c r="A185" s="1"/>
      <c r="B185" s="1"/>
      <c r="C185" s="1"/>
      <c r="D185" s="61"/>
      <c r="E185" s="57"/>
      <c r="F185" s="5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x14ac:dyDescent="0.35">
      <c r="A186" s="1"/>
      <c r="B186" s="1"/>
      <c r="C186" s="1"/>
      <c r="D186" s="61"/>
      <c r="E186" s="57"/>
      <c r="F186" s="5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x14ac:dyDescent="0.35">
      <c r="A187" s="1"/>
      <c r="B187" s="1"/>
      <c r="C187" s="1"/>
      <c r="D187" s="61"/>
      <c r="E187" s="57"/>
      <c r="F187" s="5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x14ac:dyDescent="0.35">
      <c r="A188" s="1"/>
      <c r="B188" s="1"/>
      <c r="C188" s="1"/>
      <c r="D188" s="61"/>
      <c r="E188" s="57"/>
      <c r="F188" s="5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x14ac:dyDescent="0.35">
      <c r="A189" s="1"/>
      <c r="B189" s="1"/>
      <c r="C189" s="1"/>
      <c r="D189" s="61"/>
      <c r="E189" s="57"/>
      <c r="F189" s="5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x14ac:dyDescent="0.35">
      <c r="A190" s="1"/>
      <c r="B190" s="1"/>
      <c r="C190" s="1"/>
      <c r="D190" s="61"/>
      <c r="E190" s="57"/>
      <c r="F190" s="5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x14ac:dyDescent="0.35">
      <c r="A191" s="1"/>
      <c r="B191" s="1"/>
      <c r="C191" s="1"/>
      <c r="D191" s="61"/>
      <c r="E191" s="57"/>
      <c r="F191" s="5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x14ac:dyDescent="0.35">
      <c r="A192" s="1"/>
      <c r="B192" s="1"/>
      <c r="C192" s="1"/>
      <c r="D192" s="61"/>
      <c r="E192" s="57"/>
      <c r="F192" s="5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x14ac:dyDescent="0.35">
      <c r="A193" s="1"/>
      <c r="B193" s="1"/>
      <c r="C193" s="1"/>
      <c r="D193" s="61"/>
      <c r="E193" s="57"/>
      <c r="F193" s="5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x14ac:dyDescent="0.35">
      <c r="A194" s="1"/>
      <c r="B194" s="1"/>
      <c r="C194" s="1"/>
      <c r="D194" s="61"/>
      <c r="E194" s="57"/>
      <c r="F194" s="5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x14ac:dyDescent="0.35">
      <c r="A195" s="1"/>
      <c r="B195" s="1"/>
      <c r="C195" s="1"/>
      <c r="D195" s="61"/>
      <c r="E195" s="57"/>
      <c r="F195" s="5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x14ac:dyDescent="0.35">
      <c r="A196" s="1"/>
      <c r="B196" s="1"/>
      <c r="C196" s="1"/>
      <c r="D196" s="61"/>
      <c r="E196" s="57"/>
      <c r="F196" s="5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x14ac:dyDescent="0.35">
      <c r="A197" s="1"/>
      <c r="B197" s="1"/>
      <c r="C197" s="1"/>
      <c r="D197" s="61"/>
      <c r="E197" s="57"/>
      <c r="F197" s="5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x14ac:dyDescent="0.35">
      <c r="A198" s="1"/>
      <c r="B198" s="1"/>
      <c r="C198" s="1"/>
      <c r="D198" s="61"/>
      <c r="E198" s="57"/>
      <c r="F198" s="5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x14ac:dyDescent="0.35">
      <c r="A199" s="1"/>
      <c r="B199" s="1"/>
      <c r="C199" s="1"/>
      <c r="D199" s="61"/>
      <c r="E199" s="57"/>
      <c r="F199" s="5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x14ac:dyDescent="0.35">
      <c r="A200" s="1"/>
      <c r="B200" s="1"/>
      <c r="C200" s="1"/>
      <c r="D200" s="61"/>
      <c r="E200" s="57"/>
      <c r="F200" s="5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71" x14ac:dyDescent="0.35">
      <c r="A201" s="1"/>
      <c r="B201" s="1"/>
      <c r="C201" s="1"/>
      <c r="D201" s="61"/>
      <c r="E201" s="57"/>
      <c r="F201" s="5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pans="1:71" x14ac:dyDescent="0.35">
      <c r="A202" s="1"/>
      <c r="B202" s="1"/>
      <c r="C202" s="1"/>
      <c r="D202" s="61"/>
      <c r="E202" s="57"/>
      <c r="F202" s="5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x14ac:dyDescent="0.35">
      <c r="A203" s="1"/>
      <c r="B203" s="1"/>
      <c r="C203" s="1"/>
      <c r="D203" s="61"/>
      <c r="E203" s="57"/>
      <c r="F203" s="5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x14ac:dyDescent="0.35">
      <c r="A204" s="1"/>
      <c r="B204" s="1"/>
      <c r="C204" s="1"/>
      <c r="D204" s="61"/>
      <c r="E204" s="57"/>
      <c r="F204" s="5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x14ac:dyDescent="0.35">
      <c r="A205" s="1"/>
      <c r="B205" s="1"/>
      <c r="C205" s="1"/>
      <c r="D205" s="61"/>
      <c r="E205" s="57"/>
      <c r="F205" s="5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x14ac:dyDescent="0.35">
      <c r="A206" s="1"/>
      <c r="B206" s="1"/>
      <c r="C206" s="1"/>
      <c r="D206" s="61"/>
      <c r="E206" s="57"/>
      <c r="F206" s="5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x14ac:dyDescent="0.35">
      <c r="A207" s="1"/>
      <c r="B207" s="1"/>
      <c r="C207" s="1"/>
      <c r="D207" s="61"/>
      <c r="E207" s="57"/>
      <c r="F207" s="5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71" x14ac:dyDescent="0.35">
      <c r="A208" s="1"/>
      <c r="B208" s="1"/>
      <c r="C208" s="1"/>
      <c r="D208" s="61"/>
      <c r="E208" s="57"/>
      <c r="F208" s="5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pans="1:71" x14ac:dyDescent="0.35">
      <c r="A209" s="1"/>
      <c r="B209" s="1"/>
      <c r="C209" s="1"/>
      <c r="D209" s="61"/>
      <c r="E209" s="57"/>
      <c r="F209" s="5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pans="1:71" x14ac:dyDescent="0.35">
      <c r="A210" s="1"/>
      <c r="B210" s="1"/>
      <c r="C210" s="1"/>
      <c r="D210" s="61"/>
      <c r="E210" s="57"/>
      <c r="F210" s="5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pans="1:71" x14ac:dyDescent="0.35">
      <c r="A211" s="1"/>
      <c r="B211" s="1"/>
      <c r="C211" s="1"/>
      <c r="D211" s="61"/>
      <c r="E211" s="57"/>
      <c r="F211" s="5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x14ac:dyDescent="0.35">
      <c r="A212" s="1"/>
      <c r="B212" s="1"/>
      <c r="C212" s="1"/>
      <c r="D212" s="61"/>
      <c r="E212" s="57"/>
      <c r="F212" s="5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x14ac:dyDescent="0.35">
      <c r="A213" s="1"/>
      <c r="B213" s="1"/>
      <c r="C213" s="1"/>
      <c r="D213" s="61"/>
      <c r="E213" s="57"/>
      <c r="F213" s="5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x14ac:dyDescent="0.35">
      <c r="A214" s="1"/>
      <c r="B214" s="1"/>
      <c r="C214" s="1"/>
      <c r="D214" s="61"/>
      <c r="E214" s="57"/>
      <c r="F214" s="5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x14ac:dyDescent="0.35">
      <c r="A215" s="1"/>
      <c r="B215" s="1"/>
      <c r="C215" s="1"/>
      <c r="D215" s="61"/>
      <c r="E215" s="57"/>
      <c r="F215" s="5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x14ac:dyDescent="0.35">
      <c r="A216" s="1"/>
      <c r="B216" s="1"/>
      <c r="C216" s="1"/>
      <c r="D216" s="61"/>
      <c r="E216" s="57"/>
      <c r="F216" s="5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x14ac:dyDescent="0.35">
      <c r="A217" s="1"/>
      <c r="B217" s="1"/>
      <c r="C217" s="1"/>
      <c r="D217" s="61"/>
      <c r="E217" s="57"/>
      <c r="F217" s="5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x14ac:dyDescent="0.35">
      <c r="A218" s="1"/>
      <c r="B218" s="1"/>
      <c r="C218" s="1"/>
      <c r="D218" s="61"/>
      <c r="E218" s="57"/>
      <c r="F218" s="5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x14ac:dyDescent="0.35">
      <c r="A219" s="1"/>
      <c r="B219" s="1"/>
      <c r="C219" s="1"/>
      <c r="D219" s="61"/>
      <c r="E219" s="57"/>
      <c r="F219" s="5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x14ac:dyDescent="0.35">
      <c r="A220" s="1"/>
      <c r="B220" s="1"/>
      <c r="C220" s="1"/>
      <c r="D220" s="61"/>
      <c r="E220" s="57"/>
      <c r="F220" s="5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x14ac:dyDescent="0.35">
      <c r="A221" s="1"/>
      <c r="B221" s="1"/>
      <c r="C221" s="1"/>
      <c r="D221" s="61"/>
      <c r="E221" s="57"/>
      <c r="F221" s="5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x14ac:dyDescent="0.35">
      <c r="A222" s="1"/>
      <c r="B222" s="1"/>
      <c r="C222" s="1"/>
      <c r="D222" s="61"/>
      <c r="E222" s="57"/>
      <c r="F222" s="5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x14ac:dyDescent="0.35">
      <c r="A223" s="1"/>
      <c r="B223" s="1"/>
      <c r="C223" s="1"/>
      <c r="D223" s="61"/>
      <c r="E223" s="57"/>
      <c r="F223" s="5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x14ac:dyDescent="0.35">
      <c r="A224" s="1"/>
      <c r="B224" s="1"/>
      <c r="C224" s="1"/>
      <c r="D224" s="61"/>
      <c r="E224" s="57"/>
      <c r="F224" s="5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x14ac:dyDescent="0.35">
      <c r="A225" s="1"/>
      <c r="B225" s="1"/>
      <c r="C225" s="1"/>
      <c r="D225" s="61"/>
      <c r="E225" s="57"/>
      <c r="F225" s="5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x14ac:dyDescent="0.35">
      <c r="A226" s="1"/>
      <c r="B226" s="1"/>
      <c r="C226" s="1"/>
      <c r="D226" s="61"/>
      <c r="E226" s="57"/>
      <c r="F226" s="5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71" x14ac:dyDescent="0.35">
      <c r="A227" s="1"/>
      <c r="B227" s="1"/>
      <c r="C227" s="1"/>
      <c r="D227" s="61"/>
      <c r="E227" s="57"/>
      <c r="F227" s="5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pans="1:71" x14ac:dyDescent="0.35">
      <c r="A228" s="1"/>
      <c r="B228" s="1"/>
      <c r="C228" s="1"/>
      <c r="D228" s="61"/>
      <c r="E228" s="57"/>
      <c r="F228" s="5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x14ac:dyDescent="0.35">
      <c r="A229" s="1"/>
      <c r="B229" s="1"/>
      <c r="C229" s="1"/>
      <c r="D229" s="61"/>
      <c r="E229" s="57"/>
      <c r="F229" s="5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x14ac:dyDescent="0.35">
      <c r="A230" s="1"/>
      <c r="B230" s="1"/>
      <c r="C230" s="1"/>
      <c r="D230" s="61"/>
      <c r="E230" s="57"/>
      <c r="F230" s="5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x14ac:dyDescent="0.35">
      <c r="A231" s="1"/>
      <c r="B231" s="1"/>
      <c r="C231" s="1"/>
      <c r="D231" s="61"/>
      <c r="E231" s="57"/>
      <c r="F231" s="5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71" x14ac:dyDescent="0.35">
      <c r="A232" s="1"/>
      <c r="B232" s="1"/>
      <c r="C232" s="1"/>
      <c r="D232" s="61"/>
      <c r="E232" s="57"/>
      <c r="F232" s="5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pans="1:71" x14ac:dyDescent="0.35">
      <c r="A233" s="1"/>
      <c r="B233" s="1"/>
      <c r="C233" s="1"/>
      <c r="D233" s="61"/>
      <c r="E233" s="57"/>
      <c r="F233" s="5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pans="1:71" x14ac:dyDescent="0.35">
      <c r="A234" s="1"/>
      <c r="B234" s="1"/>
      <c r="C234" s="1"/>
      <c r="D234" s="61"/>
      <c r="E234" s="57"/>
      <c r="F234" s="5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pans="1:71" x14ac:dyDescent="0.35">
      <c r="A235" s="1"/>
      <c r="B235" s="1"/>
      <c r="C235" s="1"/>
      <c r="D235" s="61"/>
      <c r="E235" s="57"/>
      <c r="F235" s="5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x14ac:dyDescent="0.35">
      <c r="A236" s="1"/>
      <c r="B236" s="1"/>
      <c r="C236" s="1"/>
      <c r="D236" s="61"/>
      <c r="E236" s="57"/>
      <c r="F236" s="5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x14ac:dyDescent="0.35">
      <c r="A237" s="1"/>
      <c r="B237" s="1"/>
      <c r="C237" s="1"/>
      <c r="D237" s="61"/>
      <c r="E237" s="57"/>
      <c r="F237" s="5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71" x14ac:dyDescent="0.35">
      <c r="A238" s="1"/>
      <c r="B238" s="1"/>
      <c r="C238" s="1"/>
      <c r="D238" s="61"/>
      <c r="E238" s="57"/>
      <c r="F238" s="5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pans="1:71" x14ac:dyDescent="0.35">
      <c r="A239" s="1"/>
      <c r="B239" s="1"/>
      <c r="C239" s="1"/>
      <c r="D239" s="61"/>
      <c r="E239" s="57"/>
      <c r="F239" s="5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x14ac:dyDescent="0.35">
      <c r="A240" s="1"/>
      <c r="B240" s="1"/>
      <c r="C240" s="1"/>
      <c r="D240" s="61"/>
      <c r="E240" s="57"/>
      <c r="F240" s="5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pans="1:71" x14ac:dyDescent="0.35">
      <c r="A241" s="1"/>
      <c r="B241" s="1"/>
      <c r="C241" s="1"/>
      <c r="D241" s="61"/>
      <c r="E241" s="57"/>
      <c r="F241" s="5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x14ac:dyDescent="0.35">
      <c r="A242" s="1"/>
      <c r="B242" s="1"/>
      <c r="C242" s="1"/>
      <c r="D242" s="61"/>
      <c r="E242" s="57"/>
      <c r="F242" s="5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x14ac:dyDescent="0.35">
      <c r="A243" s="1"/>
      <c r="B243" s="1"/>
      <c r="C243" s="1"/>
      <c r="D243" s="61"/>
      <c r="E243" s="57"/>
      <c r="F243" s="5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x14ac:dyDescent="0.35">
      <c r="A244" s="1"/>
      <c r="B244" s="1"/>
      <c r="C244" s="1"/>
      <c r="D244" s="61"/>
      <c r="E244" s="57"/>
      <c r="F244" s="5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x14ac:dyDescent="0.35">
      <c r="A245" s="1"/>
      <c r="B245" s="1"/>
      <c r="C245" s="1"/>
      <c r="D245" s="61"/>
      <c r="E245" s="57"/>
      <c r="F245" s="5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x14ac:dyDescent="0.35">
      <c r="A246" s="1"/>
      <c r="B246" s="1"/>
      <c r="C246" s="1"/>
      <c r="D246" s="61"/>
      <c r="E246" s="57"/>
      <c r="F246" s="5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x14ac:dyDescent="0.35">
      <c r="A247" s="1"/>
      <c r="B247" s="1"/>
      <c r="C247" s="1"/>
      <c r="D247" s="61"/>
      <c r="E247" s="57"/>
      <c r="F247" s="5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x14ac:dyDescent="0.35">
      <c r="A248" s="1"/>
      <c r="B248" s="1"/>
      <c r="C248" s="1"/>
      <c r="D248" s="61"/>
      <c r="E248" s="57"/>
      <c r="F248" s="5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x14ac:dyDescent="0.35">
      <c r="A249" s="1"/>
      <c r="B249" s="1"/>
      <c r="C249" s="1"/>
      <c r="D249" s="61"/>
      <c r="E249" s="57"/>
      <c r="F249" s="5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x14ac:dyDescent="0.35">
      <c r="A250" s="1"/>
      <c r="B250" s="1"/>
      <c r="C250" s="1"/>
      <c r="D250" s="61"/>
      <c r="E250" s="57"/>
      <c r="F250" s="5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x14ac:dyDescent="0.35">
      <c r="A251" s="1"/>
      <c r="B251" s="1"/>
      <c r="C251" s="1"/>
      <c r="D251" s="61"/>
      <c r="E251" s="57"/>
      <c r="F251" s="5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x14ac:dyDescent="0.35">
      <c r="A252" s="1"/>
      <c r="B252" s="1"/>
      <c r="C252" s="1"/>
      <c r="D252" s="61"/>
      <c r="E252" s="57"/>
      <c r="F252" s="5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x14ac:dyDescent="0.35">
      <c r="A253" s="1"/>
      <c r="B253" s="1"/>
      <c r="C253" s="1"/>
      <c r="D253" s="61"/>
      <c r="E253" s="57"/>
      <c r="F253" s="5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x14ac:dyDescent="0.35">
      <c r="A254" s="1"/>
      <c r="B254" s="1"/>
      <c r="C254" s="1"/>
      <c r="D254" s="61"/>
      <c r="E254" s="57"/>
      <c r="F254" s="5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x14ac:dyDescent="0.35">
      <c r="A255" s="1"/>
      <c r="B255" s="1"/>
      <c r="C255" s="1"/>
      <c r="D255" s="61"/>
      <c r="E255" s="57"/>
      <c r="F255" s="5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71" x14ac:dyDescent="0.35">
      <c r="A256" s="1"/>
      <c r="B256" s="1"/>
      <c r="C256" s="1"/>
      <c r="D256" s="61"/>
      <c r="E256" s="57"/>
      <c r="F256" s="5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</row>
    <row r="257" spans="1:71" x14ac:dyDescent="0.35">
      <c r="A257" s="1"/>
      <c r="B257" s="1"/>
      <c r="C257" s="1"/>
      <c r="D257" s="61"/>
      <c r="E257" s="57"/>
      <c r="F257" s="5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</row>
    <row r="258" spans="1:71" x14ac:dyDescent="0.35">
      <c r="A258" s="1"/>
      <c r="B258" s="1"/>
      <c r="C258" s="1"/>
      <c r="D258" s="61"/>
      <c r="E258" s="57"/>
      <c r="F258" s="5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</row>
    <row r="259" spans="1:71" x14ac:dyDescent="0.35">
      <c r="A259" s="1"/>
      <c r="B259" s="1"/>
      <c r="C259" s="1"/>
      <c r="D259" s="61"/>
      <c r="E259" s="57"/>
      <c r="F259" s="5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x14ac:dyDescent="0.35">
      <c r="A260" s="1"/>
      <c r="B260" s="1"/>
      <c r="C260" s="1"/>
      <c r="D260" s="61"/>
      <c r="E260" s="57"/>
      <c r="F260" s="5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x14ac:dyDescent="0.35">
      <c r="A261" s="1"/>
      <c r="B261" s="1"/>
      <c r="C261" s="1"/>
      <c r="D261" s="61"/>
      <c r="E261" s="57"/>
      <c r="F261" s="5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x14ac:dyDescent="0.35">
      <c r="A262" s="1"/>
      <c r="B262" s="1"/>
      <c r="C262" s="1"/>
      <c r="D262" s="61"/>
      <c r="E262" s="57"/>
      <c r="F262" s="5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x14ac:dyDescent="0.35">
      <c r="A263" s="1"/>
      <c r="B263" s="1"/>
      <c r="C263" s="1"/>
      <c r="D263" s="61"/>
      <c r="E263" s="57"/>
      <c r="F263" s="5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x14ac:dyDescent="0.35">
      <c r="A264" s="1"/>
      <c r="B264" s="1"/>
      <c r="C264" s="1"/>
      <c r="D264" s="61"/>
      <c r="E264" s="57"/>
      <c r="F264" s="5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x14ac:dyDescent="0.35">
      <c r="A265" s="1"/>
      <c r="B265" s="1"/>
      <c r="C265" s="1"/>
      <c r="D265" s="61"/>
      <c r="E265" s="57"/>
      <c r="F265" s="5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x14ac:dyDescent="0.35">
      <c r="A266" s="1"/>
      <c r="B266" s="1"/>
      <c r="C266" s="1"/>
      <c r="D266" s="61"/>
      <c r="E266" s="57"/>
      <c r="F266" s="5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x14ac:dyDescent="0.35">
      <c r="A267" s="1"/>
      <c r="B267" s="1"/>
      <c r="C267" s="1"/>
      <c r="D267" s="61"/>
      <c r="E267" s="57"/>
      <c r="F267" s="5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x14ac:dyDescent="0.35">
      <c r="A268" s="1"/>
      <c r="B268" s="1"/>
      <c r="C268" s="1"/>
      <c r="D268" s="61"/>
      <c r="E268" s="57"/>
      <c r="F268" s="5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x14ac:dyDescent="0.35">
      <c r="A269" s="1"/>
      <c r="B269" s="1"/>
      <c r="C269" s="1"/>
      <c r="D269" s="61"/>
      <c r="E269" s="57"/>
      <c r="F269" s="5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x14ac:dyDescent="0.35">
      <c r="A270" s="1"/>
      <c r="B270" s="1"/>
      <c r="C270" s="1"/>
      <c r="D270" s="61"/>
      <c r="E270" s="57"/>
      <c r="F270" s="5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x14ac:dyDescent="0.35">
      <c r="A271" s="1"/>
      <c r="B271" s="1"/>
      <c r="C271" s="1"/>
      <c r="D271" s="61"/>
      <c r="E271" s="57"/>
      <c r="F271" s="5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x14ac:dyDescent="0.35">
      <c r="A272" s="1"/>
      <c r="B272" s="1"/>
      <c r="C272" s="1"/>
      <c r="D272" s="61"/>
      <c r="E272" s="57"/>
      <c r="F272" s="5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x14ac:dyDescent="0.35">
      <c r="A273" s="1"/>
      <c r="B273" s="1"/>
      <c r="C273" s="1"/>
      <c r="D273" s="61"/>
      <c r="E273" s="57"/>
      <c r="F273" s="5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x14ac:dyDescent="0.35">
      <c r="A274" s="1"/>
      <c r="B274" s="1"/>
      <c r="C274" s="1"/>
      <c r="D274" s="61"/>
      <c r="E274" s="57"/>
      <c r="F274" s="5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x14ac:dyDescent="0.35">
      <c r="A275" s="1"/>
      <c r="B275" s="1"/>
      <c r="C275" s="1"/>
      <c r="D275" s="61"/>
      <c r="E275" s="57"/>
      <c r="F275" s="5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x14ac:dyDescent="0.35">
      <c r="A276" s="1"/>
      <c r="B276" s="1"/>
      <c r="C276" s="1"/>
      <c r="D276" s="61"/>
      <c r="E276" s="57"/>
      <c r="F276" s="5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x14ac:dyDescent="0.35">
      <c r="A277" s="1"/>
      <c r="B277" s="1"/>
      <c r="C277" s="1"/>
      <c r="D277" s="61"/>
      <c r="E277" s="57"/>
      <c r="F277" s="5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x14ac:dyDescent="0.35">
      <c r="A278" s="1"/>
      <c r="B278" s="1"/>
      <c r="C278" s="1"/>
      <c r="D278" s="61"/>
      <c r="E278" s="57"/>
      <c r="F278" s="5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71" x14ac:dyDescent="0.35">
      <c r="A279" s="1"/>
      <c r="B279" s="1"/>
      <c r="C279" s="1"/>
      <c r="D279" s="61"/>
      <c r="E279" s="57"/>
      <c r="F279" s="5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</row>
    <row r="280" spans="1:71" x14ac:dyDescent="0.35">
      <c r="A280" s="1"/>
      <c r="B280" s="1"/>
      <c r="C280" s="1"/>
      <c r="D280" s="61"/>
      <c r="E280" s="57"/>
      <c r="F280" s="5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</row>
    <row r="281" spans="1:71" x14ac:dyDescent="0.35">
      <c r="A281" s="1"/>
      <c r="B281" s="1"/>
      <c r="C281" s="1"/>
      <c r="D281" s="61"/>
      <c r="E281" s="57"/>
      <c r="F281" s="5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x14ac:dyDescent="0.35">
      <c r="A282" s="1"/>
      <c r="B282" s="1"/>
      <c r="C282" s="1"/>
      <c r="D282" s="61"/>
      <c r="E282" s="57"/>
      <c r="F282" s="5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x14ac:dyDescent="0.35">
      <c r="A283" s="1"/>
      <c r="B283" s="1"/>
      <c r="C283" s="1"/>
      <c r="D283" s="61"/>
      <c r="E283" s="57"/>
      <c r="F283" s="5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x14ac:dyDescent="0.35">
      <c r="A284" s="1"/>
      <c r="B284" s="1"/>
      <c r="C284" s="1"/>
      <c r="D284" s="61"/>
      <c r="E284" s="57"/>
      <c r="F284" s="5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x14ac:dyDescent="0.35">
      <c r="A285" s="1"/>
      <c r="B285" s="1"/>
      <c r="C285" s="1"/>
      <c r="D285" s="61"/>
      <c r="E285" s="57"/>
      <c r="F285" s="5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x14ac:dyDescent="0.35">
      <c r="A286" s="1"/>
      <c r="B286" s="1"/>
      <c r="C286" s="1"/>
      <c r="D286" s="61"/>
      <c r="E286" s="57"/>
      <c r="F286" s="5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71" x14ac:dyDescent="0.35">
      <c r="A287" s="1"/>
      <c r="B287" s="1"/>
      <c r="C287" s="1"/>
      <c r="D287" s="61"/>
      <c r="E287" s="57"/>
      <c r="F287" s="5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pans="1:71" x14ac:dyDescent="0.35">
      <c r="A288" s="1"/>
      <c r="B288" s="1"/>
      <c r="C288" s="1"/>
      <c r="D288" s="61"/>
      <c r="E288" s="57"/>
      <c r="F288" s="5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x14ac:dyDescent="0.35">
      <c r="A289" s="1"/>
      <c r="B289" s="1"/>
      <c r="C289" s="1"/>
      <c r="D289" s="61"/>
      <c r="E289" s="57"/>
      <c r="F289" s="5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x14ac:dyDescent="0.35">
      <c r="A290" s="1"/>
      <c r="B290" s="1"/>
      <c r="C290" s="1"/>
      <c r="D290" s="61"/>
      <c r="E290" s="57"/>
      <c r="F290" s="5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71" x14ac:dyDescent="0.35">
      <c r="A291" s="1"/>
      <c r="B291" s="1"/>
      <c r="C291" s="1"/>
      <c r="D291" s="61"/>
      <c r="E291" s="57"/>
      <c r="F291" s="5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</sheetData>
  <sheetProtection selectLockedCells="1"/>
  <mergeCells count="2">
    <mergeCell ref="D4:E4"/>
    <mergeCell ref="D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98DF-CE59-47E4-BDC3-A3C110B0C940}">
  <sheetPr codeName="Ark6"/>
  <dimension ref="A1:AL260"/>
  <sheetViews>
    <sheetView workbookViewId="0">
      <selection activeCell="F9" sqref="F9"/>
    </sheetView>
  </sheetViews>
  <sheetFormatPr defaultColWidth="11.453125" defaultRowHeight="14.5" x14ac:dyDescent="0.35"/>
  <cols>
    <col min="1" max="3" width="2.81640625" style="75" customWidth="1"/>
    <col min="4" max="4" width="35.26953125" style="75" customWidth="1"/>
    <col min="5" max="6" width="11.453125" style="95"/>
    <col min="7" max="8" width="2.81640625" style="75" customWidth="1"/>
    <col min="9" max="18" width="11.453125" style="75"/>
    <col min="19" max="38" width="11.453125" style="73"/>
    <col min="39" max="16384" width="11.453125" style="75"/>
  </cols>
  <sheetData>
    <row r="1" spans="1:18" ht="15" thickBot="1" x14ac:dyDescent="0.4">
      <c r="A1" s="73"/>
      <c r="B1" s="73"/>
      <c r="C1" s="73"/>
      <c r="D1" s="73"/>
      <c r="E1" s="74"/>
      <c r="F1" s="74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5" thickBot="1" x14ac:dyDescent="0.4">
      <c r="A2" s="73"/>
      <c r="B2" s="76"/>
      <c r="C2" s="77"/>
      <c r="D2" s="77"/>
      <c r="E2" s="78"/>
      <c r="F2" s="78"/>
      <c r="G2" s="77"/>
      <c r="H2" s="79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" thickBot="1" x14ac:dyDescent="0.4">
      <c r="A3" s="73"/>
      <c r="B3" s="80"/>
      <c r="C3" s="76"/>
      <c r="D3" s="77"/>
      <c r="E3" s="78"/>
      <c r="F3" s="78"/>
      <c r="G3" s="79"/>
      <c r="H3" s="81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" thickBot="1" x14ac:dyDescent="0.4">
      <c r="A4" s="73"/>
      <c r="B4" s="80"/>
      <c r="C4" s="80"/>
      <c r="D4" s="159" t="s">
        <v>11</v>
      </c>
      <c r="E4" s="160"/>
      <c r="F4" s="161"/>
      <c r="G4" s="81"/>
      <c r="H4" s="81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15" thickBot="1" x14ac:dyDescent="0.4">
      <c r="A5" s="73"/>
      <c r="B5" s="80"/>
      <c r="C5" s="80"/>
      <c r="D5" s="100"/>
      <c r="E5" s="82"/>
      <c r="F5" s="82"/>
      <c r="G5" s="81"/>
      <c r="H5" s="81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x14ac:dyDescent="0.35">
      <c r="A6" s="73"/>
      <c r="B6" s="80"/>
      <c r="C6" s="80"/>
      <c r="D6" s="101" t="s">
        <v>12</v>
      </c>
      <c r="E6" s="102" t="s">
        <v>4</v>
      </c>
      <c r="F6" s="103" t="s">
        <v>7</v>
      </c>
      <c r="G6" s="81"/>
      <c r="H6" s="81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x14ac:dyDescent="0.35">
      <c r="A7" s="73"/>
      <c r="B7" s="80"/>
      <c r="C7" s="80"/>
      <c r="D7" s="104" t="s">
        <v>42</v>
      </c>
      <c r="E7" s="105">
        <f>Tjenester!H18+Tjenester!H38</f>
        <v>0</v>
      </c>
      <c r="F7" s="87">
        <f>E7</f>
        <v>0</v>
      </c>
      <c r="G7" s="81"/>
      <c r="H7" s="81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spans="1:18" x14ac:dyDescent="0.35">
      <c r="A8" s="73"/>
      <c r="B8" s="80"/>
      <c r="C8" s="80"/>
      <c r="D8" s="104"/>
      <c r="E8" s="105">
        <f>Service!I25</f>
        <v>0</v>
      </c>
      <c r="F8" s="87">
        <f>E8</f>
        <v>0</v>
      </c>
      <c r="G8" s="81"/>
      <c r="H8" s="81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s="73" customFormat="1" ht="15" thickBot="1" x14ac:dyDescent="0.4">
      <c r="B9" s="80"/>
      <c r="C9" s="80"/>
      <c r="D9" s="106" t="s">
        <v>8</v>
      </c>
      <c r="E9" s="107"/>
      <c r="F9" s="90">
        <f>SUM(F7:F8)</f>
        <v>0</v>
      </c>
      <c r="G9" s="81"/>
      <c r="H9" s="81"/>
    </row>
    <row r="10" spans="1:18" s="73" customFormat="1" ht="15" thickBot="1" x14ac:dyDescent="0.4">
      <c r="B10" s="80"/>
      <c r="C10" s="91"/>
      <c r="D10" s="94"/>
      <c r="E10" s="92"/>
      <c r="F10" s="92"/>
      <c r="G10" s="93"/>
      <c r="H10" s="81"/>
    </row>
    <row r="11" spans="1:18" s="73" customFormat="1" ht="15" thickBot="1" x14ac:dyDescent="0.4">
      <c r="B11" s="91"/>
      <c r="C11" s="94"/>
      <c r="D11" s="94"/>
      <c r="E11" s="92"/>
      <c r="F11" s="92"/>
      <c r="G11" s="94"/>
      <c r="H11" s="93"/>
    </row>
    <row r="12" spans="1:18" s="73" customFormat="1" x14ac:dyDescent="0.35">
      <c r="E12" s="74"/>
      <c r="F12" s="74"/>
    </row>
    <row r="13" spans="1:18" s="73" customFormat="1" x14ac:dyDescent="0.35">
      <c r="E13" s="74"/>
      <c r="F13" s="74"/>
    </row>
    <row r="14" spans="1:18" s="73" customFormat="1" x14ac:dyDescent="0.35">
      <c r="E14" s="74"/>
      <c r="F14" s="74"/>
    </row>
    <row r="15" spans="1:18" s="73" customFormat="1" x14ac:dyDescent="0.35">
      <c r="E15" s="74"/>
      <c r="F15" s="74"/>
    </row>
    <row r="16" spans="1:18" s="73" customFormat="1" x14ac:dyDescent="0.35">
      <c r="E16" s="74"/>
      <c r="F16" s="74"/>
    </row>
    <row r="17" spans="5:6" s="73" customFormat="1" x14ac:dyDescent="0.35">
      <c r="E17" s="74"/>
      <c r="F17" s="74"/>
    </row>
    <row r="18" spans="5:6" s="73" customFormat="1" x14ac:dyDescent="0.35">
      <c r="E18" s="74"/>
      <c r="F18" s="74"/>
    </row>
    <row r="19" spans="5:6" s="73" customFormat="1" x14ac:dyDescent="0.35">
      <c r="E19" s="74"/>
      <c r="F19" s="74"/>
    </row>
    <row r="20" spans="5:6" s="73" customFormat="1" x14ac:dyDescent="0.35">
      <c r="E20" s="74"/>
      <c r="F20" s="74"/>
    </row>
    <row r="21" spans="5:6" s="73" customFormat="1" x14ac:dyDescent="0.35">
      <c r="E21" s="74"/>
      <c r="F21" s="74"/>
    </row>
    <row r="22" spans="5:6" s="73" customFormat="1" x14ac:dyDescent="0.35">
      <c r="E22" s="74"/>
      <c r="F22" s="74"/>
    </row>
    <row r="23" spans="5:6" s="73" customFormat="1" x14ac:dyDescent="0.35">
      <c r="E23" s="74"/>
      <c r="F23" s="74"/>
    </row>
    <row r="24" spans="5:6" s="73" customFormat="1" x14ac:dyDescent="0.35">
      <c r="E24" s="74"/>
      <c r="F24" s="74"/>
    </row>
    <row r="25" spans="5:6" s="73" customFormat="1" x14ac:dyDescent="0.35">
      <c r="E25" s="74"/>
      <c r="F25" s="74"/>
    </row>
    <row r="26" spans="5:6" s="73" customFormat="1" x14ac:dyDescent="0.35">
      <c r="E26" s="74"/>
      <c r="F26" s="74"/>
    </row>
    <row r="27" spans="5:6" s="73" customFormat="1" x14ac:dyDescent="0.35">
      <c r="E27" s="74"/>
      <c r="F27" s="74"/>
    </row>
    <row r="28" spans="5:6" s="73" customFormat="1" x14ac:dyDescent="0.35">
      <c r="E28" s="74"/>
      <c r="F28" s="74"/>
    </row>
    <row r="29" spans="5:6" s="73" customFormat="1" x14ac:dyDescent="0.35">
      <c r="E29" s="74"/>
      <c r="F29" s="74"/>
    </row>
    <row r="30" spans="5:6" s="73" customFormat="1" x14ac:dyDescent="0.35">
      <c r="E30" s="74"/>
      <c r="F30" s="74"/>
    </row>
    <row r="31" spans="5:6" s="73" customFormat="1" x14ac:dyDescent="0.35">
      <c r="E31" s="74"/>
      <c r="F31" s="74"/>
    </row>
    <row r="32" spans="5:6" s="73" customFormat="1" x14ac:dyDescent="0.35">
      <c r="E32" s="74"/>
      <c r="F32" s="74"/>
    </row>
    <row r="33" spans="5:6" s="73" customFormat="1" x14ac:dyDescent="0.35">
      <c r="E33" s="74"/>
      <c r="F33" s="74"/>
    </row>
    <row r="34" spans="5:6" s="73" customFormat="1" x14ac:dyDescent="0.35">
      <c r="E34" s="74"/>
      <c r="F34" s="74"/>
    </row>
    <row r="35" spans="5:6" s="73" customFormat="1" x14ac:dyDescent="0.35">
      <c r="E35" s="74"/>
      <c r="F35" s="74"/>
    </row>
    <row r="36" spans="5:6" s="73" customFormat="1" x14ac:dyDescent="0.35">
      <c r="E36" s="74"/>
      <c r="F36" s="74"/>
    </row>
    <row r="37" spans="5:6" s="73" customFormat="1" x14ac:dyDescent="0.35">
      <c r="E37" s="74"/>
      <c r="F37" s="74"/>
    </row>
    <row r="38" spans="5:6" s="73" customFormat="1" x14ac:dyDescent="0.35">
      <c r="E38" s="74"/>
      <c r="F38" s="74"/>
    </row>
    <row r="39" spans="5:6" s="73" customFormat="1" x14ac:dyDescent="0.35">
      <c r="E39" s="74"/>
      <c r="F39" s="74"/>
    </row>
    <row r="40" spans="5:6" s="73" customFormat="1" x14ac:dyDescent="0.35">
      <c r="E40" s="74"/>
      <c r="F40" s="74"/>
    </row>
    <row r="41" spans="5:6" s="73" customFormat="1" x14ac:dyDescent="0.35">
      <c r="E41" s="74"/>
      <c r="F41" s="74"/>
    </row>
    <row r="42" spans="5:6" s="73" customFormat="1" x14ac:dyDescent="0.35">
      <c r="E42" s="74"/>
      <c r="F42" s="74"/>
    </row>
    <row r="43" spans="5:6" s="73" customFormat="1" x14ac:dyDescent="0.35">
      <c r="E43" s="74"/>
      <c r="F43" s="74"/>
    </row>
    <row r="44" spans="5:6" s="73" customFormat="1" x14ac:dyDescent="0.35">
      <c r="E44" s="74"/>
      <c r="F44" s="74"/>
    </row>
    <row r="45" spans="5:6" s="73" customFormat="1" x14ac:dyDescent="0.35">
      <c r="E45" s="74"/>
      <c r="F45" s="74"/>
    </row>
    <row r="46" spans="5:6" s="73" customFormat="1" x14ac:dyDescent="0.35">
      <c r="E46" s="74"/>
      <c r="F46" s="74"/>
    </row>
    <row r="47" spans="5:6" s="73" customFormat="1" x14ac:dyDescent="0.35">
      <c r="E47" s="74"/>
      <c r="F47" s="74"/>
    </row>
    <row r="48" spans="5:6" s="73" customFormat="1" x14ac:dyDescent="0.35">
      <c r="E48" s="74"/>
      <c r="F48" s="74"/>
    </row>
    <row r="49" spans="5:6" s="73" customFormat="1" x14ac:dyDescent="0.35">
      <c r="E49" s="74"/>
      <c r="F49" s="74"/>
    </row>
    <row r="50" spans="5:6" s="73" customFormat="1" x14ac:dyDescent="0.35">
      <c r="E50" s="74"/>
      <c r="F50" s="74"/>
    </row>
    <row r="51" spans="5:6" s="73" customFormat="1" x14ac:dyDescent="0.35">
      <c r="E51" s="74"/>
      <c r="F51" s="74"/>
    </row>
    <row r="52" spans="5:6" s="73" customFormat="1" x14ac:dyDescent="0.35">
      <c r="E52" s="74"/>
      <c r="F52" s="74"/>
    </row>
    <row r="53" spans="5:6" s="73" customFormat="1" x14ac:dyDescent="0.35">
      <c r="E53" s="74"/>
      <c r="F53" s="74"/>
    </row>
    <row r="54" spans="5:6" s="73" customFormat="1" x14ac:dyDescent="0.35">
      <c r="E54" s="74"/>
      <c r="F54" s="74"/>
    </row>
    <row r="55" spans="5:6" s="73" customFormat="1" x14ac:dyDescent="0.35">
      <c r="E55" s="74"/>
      <c r="F55" s="74"/>
    </row>
    <row r="56" spans="5:6" s="73" customFormat="1" x14ac:dyDescent="0.35">
      <c r="E56" s="74"/>
      <c r="F56" s="74"/>
    </row>
    <row r="57" spans="5:6" s="73" customFormat="1" x14ac:dyDescent="0.35">
      <c r="E57" s="74"/>
      <c r="F57" s="74"/>
    </row>
    <row r="58" spans="5:6" s="73" customFormat="1" x14ac:dyDescent="0.35">
      <c r="E58" s="74"/>
      <c r="F58" s="74"/>
    </row>
    <row r="59" spans="5:6" s="73" customFormat="1" x14ac:dyDescent="0.35">
      <c r="E59" s="74"/>
      <c r="F59" s="74"/>
    </row>
    <row r="60" spans="5:6" s="73" customFormat="1" x14ac:dyDescent="0.35">
      <c r="E60" s="74"/>
      <c r="F60" s="74"/>
    </row>
    <row r="61" spans="5:6" s="73" customFormat="1" x14ac:dyDescent="0.35">
      <c r="E61" s="74"/>
      <c r="F61" s="74"/>
    </row>
    <row r="62" spans="5:6" s="73" customFormat="1" x14ac:dyDescent="0.35">
      <c r="E62" s="74"/>
      <c r="F62" s="74"/>
    </row>
    <row r="63" spans="5:6" s="73" customFormat="1" x14ac:dyDescent="0.35">
      <c r="E63" s="74"/>
      <c r="F63" s="74"/>
    </row>
    <row r="64" spans="5:6" s="73" customFormat="1" x14ac:dyDescent="0.35">
      <c r="E64" s="74"/>
      <c r="F64" s="74"/>
    </row>
    <row r="65" spans="5:6" s="73" customFormat="1" x14ac:dyDescent="0.35">
      <c r="E65" s="74"/>
      <c r="F65" s="74"/>
    </row>
    <row r="66" spans="5:6" s="73" customFormat="1" x14ac:dyDescent="0.35">
      <c r="E66" s="74"/>
      <c r="F66" s="74"/>
    </row>
    <row r="67" spans="5:6" s="73" customFormat="1" x14ac:dyDescent="0.35">
      <c r="E67" s="74"/>
      <c r="F67" s="74"/>
    </row>
    <row r="68" spans="5:6" s="73" customFormat="1" x14ac:dyDescent="0.35">
      <c r="E68" s="74"/>
      <c r="F68" s="74"/>
    </row>
    <row r="69" spans="5:6" s="73" customFormat="1" x14ac:dyDescent="0.35">
      <c r="E69" s="74"/>
      <c r="F69" s="74"/>
    </row>
    <row r="70" spans="5:6" s="73" customFormat="1" x14ac:dyDescent="0.35">
      <c r="E70" s="74"/>
      <c r="F70" s="74"/>
    </row>
    <row r="71" spans="5:6" s="73" customFormat="1" x14ac:dyDescent="0.35">
      <c r="E71" s="74"/>
      <c r="F71" s="74"/>
    </row>
    <row r="72" spans="5:6" s="73" customFormat="1" x14ac:dyDescent="0.35">
      <c r="E72" s="74"/>
      <c r="F72" s="74"/>
    </row>
    <row r="73" spans="5:6" s="73" customFormat="1" x14ac:dyDescent="0.35">
      <c r="E73" s="74"/>
      <c r="F73" s="74"/>
    </row>
    <row r="74" spans="5:6" s="73" customFormat="1" x14ac:dyDescent="0.35">
      <c r="E74" s="74"/>
      <c r="F74" s="74"/>
    </row>
    <row r="75" spans="5:6" s="73" customFormat="1" x14ac:dyDescent="0.35">
      <c r="E75" s="74"/>
      <c r="F75" s="74"/>
    </row>
    <row r="76" spans="5:6" s="73" customFormat="1" x14ac:dyDescent="0.35">
      <c r="E76" s="74"/>
      <c r="F76" s="74"/>
    </row>
    <row r="77" spans="5:6" s="73" customFormat="1" x14ac:dyDescent="0.35">
      <c r="E77" s="74"/>
      <c r="F77" s="74"/>
    </row>
    <row r="78" spans="5:6" s="73" customFormat="1" x14ac:dyDescent="0.35">
      <c r="E78" s="74"/>
      <c r="F78" s="74"/>
    </row>
    <row r="79" spans="5:6" s="73" customFormat="1" x14ac:dyDescent="0.35">
      <c r="E79" s="74"/>
      <c r="F79" s="74"/>
    </row>
    <row r="80" spans="5:6" s="73" customFormat="1" x14ac:dyDescent="0.35">
      <c r="E80" s="74"/>
      <c r="F80" s="74"/>
    </row>
    <row r="81" spans="5:6" s="73" customFormat="1" x14ac:dyDescent="0.35">
      <c r="E81" s="74"/>
      <c r="F81" s="74"/>
    </row>
    <row r="82" spans="5:6" s="73" customFormat="1" x14ac:dyDescent="0.35">
      <c r="E82" s="74"/>
      <c r="F82" s="74"/>
    </row>
    <row r="83" spans="5:6" s="73" customFormat="1" x14ac:dyDescent="0.35">
      <c r="E83" s="74"/>
      <c r="F83" s="74"/>
    </row>
    <row r="84" spans="5:6" s="73" customFormat="1" x14ac:dyDescent="0.35">
      <c r="E84" s="74"/>
      <c r="F84" s="74"/>
    </row>
    <row r="85" spans="5:6" s="73" customFormat="1" x14ac:dyDescent="0.35">
      <c r="E85" s="74"/>
      <c r="F85" s="74"/>
    </row>
    <row r="86" spans="5:6" s="73" customFormat="1" x14ac:dyDescent="0.35">
      <c r="E86" s="74"/>
      <c r="F86" s="74"/>
    </row>
    <row r="87" spans="5:6" s="73" customFormat="1" x14ac:dyDescent="0.35">
      <c r="E87" s="74"/>
      <c r="F87" s="74"/>
    </row>
    <row r="88" spans="5:6" s="73" customFormat="1" x14ac:dyDescent="0.35">
      <c r="E88" s="74"/>
      <c r="F88" s="74"/>
    </row>
    <row r="89" spans="5:6" s="73" customFormat="1" x14ac:dyDescent="0.35">
      <c r="E89" s="74"/>
      <c r="F89" s="74"/>
    </row>
    <row r="90" spans="5:6" s="73" customFormat="1" x14ac:dyDescent="0.35">
      <c r="E90" s="74"/>
      <c r="F90" s="74"/>
    </row>
    <row r="91" spans="5:6" s="73" customFormat="1" x14ac:dyDescent="0.35">
      <c r="E91" s="74"/>
      <c r="F91" s="74"/>
    </row>
    <row r="92" spans="5:6" s="73" customFormat="1" x14ac:dyDescent="0.35">
      <c r="E92" s="74"/>
      <c r="F92" s="74"/>
    </row>
    <row r="93" spans="5:6" s="73" customFormat="1" x14ac:dyDescent="0.35">
      <c r="E93" s="74"/>
      <c r="F93" s="74"/>
    </row>
    <row r="94" spans="5:6" s="73" customFormat="1" x14ac:dyDescent="0.35">
      <c r="E94" s="74"/>
      <c r="F94" s="74"/>
    </row>
    <row r="95" spans="5:6" s="73" customFormat="1" x14ac:dyDescent="0.35">
      <c r="E95" s="74"/>
      <c r="F95" s="74"/>
    </row>
    <row r="96" spans="5:6" s="73" customFormat="1" x14ac:dyDescent="0.35">
      <c r="E96" s="74"/>
      <c r="F96" s="74"/>
    </row>
    <row r="97" spans="5:6" s="73" customFormat="1" x14ac:dyDescent="0.35">
      <c r="E97" s="74"/>
      <c r="F97" s="74"/>
    </row>
    <row r="98" spans="5:6" s="73" customFormat="1" x14ac:dyDescent="0.35">
      <c r="E98" s="74"/>
      <c r="F98" s="74"/>
    </row>
    <row r="99" spans="5:6" s="73" customFormat="1" x14ac:dyDescent="0.35">
      <c r="E99" s="74"/>
      <c r="F99" s="74"/>
    </row>
    <row r="100" spans="5:6" s="73" customFormat="1" x14ac:dyDescent="0.35">
      <c r="E100" s="74"/>
      <c r="F100" s="74"/>
    </row>
    <row r="101" spans="5:6" s="73" customFormat="1" x14ac:dyDescent="0.35">
      <c r="E101" s="74"/>
      <c r="F101" s="74"/>
    </row>
    <row r="102" spans="5:6" s="73" customFormat="1" x14ac:dyDescent="0.35">
      <c r="E102" s="74"/>
      <c r="F102" s="74"/>
    </row>
    <row r="103" spans="5:6" s="73" customFormat="1" x14ac:dyDescent="0.35">
      <c r="E103" s="74"/>
      <c r="F103" s="74"/>
    </row>
    <row r="104" spans="5:6" s="73" customFormat="1" x14ac:dyDescent="0.35">
      <c r="E104" s="74"/>
      <c r="F104" s="74"/>
    </row>
    <row r="105" spans="5:6" s="73" customFormat="1" x14ac:dyDescent="0.35">
      <c r="E105" s="74"/>
      <c r="F105" s="74"/>
    </row>
    <row r="106" spans="5:6" s="73" customFormat="1" x14ac:dyDescent="0.35">
      <c r="E106" s="74"/>
      <c r="F106" s="74"/>
    </row>
    <row r="107" spans="5:6" s="73" customFormat="1" x14ac:dyDescent="0.35">
      <c r="E107" s="74"/>
      <c r="F107" s="74"/>
    </row>
    <row r="108" spans="5:6" s="73" customFormat="1" x14ac:dyDescent="0.35">
      <c r="E108" s="74"/>
      <c r="F108" s="74"/>
    </row>
    <row r="109" spans="5:6" s="73" customFormat="1" x14ac:dyDescent="0.35">
      <c r="E109" s="74"/>
      <c r="F109" s="74"/>
    </row>
    <row r="110" spans="5:6" s="73" customFormat="1" x14ac:dyDescent="0.35">
      <c r="E110" s="74"/>
      <c r="F110" s="74"/>
    </row>
    <row r="111" spans="5:6" s="73" customFormat="1" x14ac:dyDescent="0.35">
      <c r="E111" s="74"/>
      <c r="F111" s="74"/>
    </row>
    <row r="112" spans="5:6" s="73" customFormat="1" x14ac:dyDescent="0.35">
      <c r="E112" s="74"/>
      <c r="F112" s="74"/>
    </row>
    <row r="113" spans="5:6" s="73" customFormat="1" x14ac:dyDescent="0.35">
      <c r="E113" s="74"/>
      <c r="F113" s="74"/>
    </row>
    <row r="114" spans="5:6" s="73" customFormat="1" x14ac:dyDescent="0.35">
      <c r="E114" s="74"/>
      <c r="F114" s="74"/>
    </row>
    <row r="115" spans="5:6" s="73" customFormat="1" x14ac:dyDescent="0.35">
      <c r="E115" s="74"/>
      <c r="F115" s="74"/>
    </row>
    <row r="116" spans="5:6" s="73" customFormat="1" x14ac:dyDescent="0.35">
      <c r="E116" s="74"/>
      <c r="F116" s="74"/>
    </row>
    <row r="117" spans="5:6" s="73" customFormat="1" x14ac:dyDescent="0.35">
      <c r="E117" s="74"/>
      <c r="F117" s="74"/>
    </row>
    <row r="118" spans="5:6" s="73" customFormat="1" x14ac:dyDescent="0.35">
      <c r="E118" s="74"/>
      <c r="F118" s="74"/>
    </row>
    <row r="119" spans="5:6" s="73" customFormat="1" x14ac:dyDescent="0.35">
      <c r="E119" s="74"/>
      <c r="F119" s="74"/>
    </row>
    <row r="120" spans="5:6" s="73" customFormat="1" x14ac:dyDescent="0.35">
      <c r="E120" s="74"/>
      <c r="F120" s="74"/>
    </row>
    <row r="121" spans="5:6" s="73" customFormat="1" x14ac:dyDescent="0.35">
      <c r="E121" s="74"/>
      <c r="F121" s="74"/>
    </row>
    <row r="122" spans="5:6" s="73" customFormat="1" x14ac:dyDescent="0.35">
      <c r="E122" s="74"/>
      <c r="F122" s="74"/>
    </row>
    <row r="123" spans="5:6" s="73" customFormat="1" x14ac:dyDescent="0.35">
      <c r="E123" s="74"/>
      <c r="F123" s="74"/>
    </row>
    <row r="124" spans="5:6" s="73" customFormat="1" x14ac:dyDescent="0.35">
      <c r="E124" s="74"/>
      <c r="F124" s="74"/>
    </row>
    <row r="125" spans="5:6" s="73" customFormat="1" x14ac:dyDescent="0.35">
      <c r="E125" s="74"/>
      <c r="F125" s="74"/>
    </row>
    <row r="126" spans="5:6" s="73" customFormat="1" x14ac:dyDescent="0.35">
      <c r="E126" s="74"/>
      <c r="F126" s="74"/>
    </row>
    <row r="127" spans="5:6" s="73" customFormat="1" x14ac:dyDescent="0.35">
      <c r="E127" s="74"/>
      <c r="F127" s="74"/>
    </row>
    <row r="128" spans="5:6" s="73" customFormat="1" x14ac:dyDescent="0.35">
      <c r="E128" s="74"/>
      <c r="F128" s="74"/>
    </row>
    <row r="129" spans="5:6" s="73" customFormat="1" x14ac:dyDescent="0.35">
      <c r="E129" s="74"/>
      <c r="F129" s="74"/>
    </row>
    <row r="130" spans="5:6" s="73" customFormat="1" x14ac:dyDescent="0.35">
      <c r="E130" s="74"/>
      <c r="F130" s="74"/>
    </row>
    <row r="131" spans="5:6" s="73" customFormat="1" x14ac:dyDescent="0.35">
      <c r="E131" s="74"/>
      <c r="F131" s="74"/>
    </row>
    <row r="132" spans="5:6" s="73" customFormat="1" x14ac:dyDescent="0.35">
      <c r="E132" s="74"/>
      <c r="F132" s="74"/>
    </row>
    <row r="133" spans="5:6" s="73" customFormat="1" x14ac:dyDescent="0.35">
      <c r="E133" s="74"/>
      <c r="F133" s="74"/>
    </row>
    <row r="134" spans="5:6" s="73" customFormat="1" x14ac:dyDescent="0.35">
      <c r="E134" s="74"/>
      <c r="F134" s="74"/>
    </row>
    <row r="135" spans="5:6" s="73" customFormat="1" x14ac:dyDescent="0.35">
      <c r="E135" s="74"/>
      <c r="F135" s="74"/>
    </row>
    <row r="136" spans="5:6" s="73" customFormat="1" x14ac:dyDescent="0.35">
      <c r="E136" s="74"/>
      <c r="F136" s="74"/>
    </row>
    <row r="137" spans="5:6" s="73" customFormat="1" x14ac:dyDescent="0.35">
      <c r="E137" s="74"/>
      <c r="F137" s="74"/>
    </row>
    <row r="138" spans="5:6" s="73" customFormat="1" x14ac:dyDescent="0.35">
      <c r="E138" s="74"/>
      <c r="F138" s="74"/>
    </row>
    <row r="139" spans="5:6" s="73" customFormat="1" x14ac:dyDescent="0.35">
      <c r="E139" s="74"/>
      <c r="F139" s="74"/>
    </row>
    <row r="140" spans="5:6" s="73" customFormat="1" x14ac:dyDescent="0.35">
      <c r="E140" s="74"/>
      <c r="F140" s="74"/>
    </row>
    <row r="141" spans="5:6" s="73" customFormat="1" x14ac:dyDescent="0.35">
      <c r="E141" s="74"/>
      <c r="F141" s="74"/>
    </row>
    <row r="142" spans="5:6" s="73" customFormat="1" x14ac:dyDescent="0.35">
      <c r="E142" s="74"/>
      <c r="F142" s="74"/>
    </row>
    <row r="143" spans="5:6" s="73" customFormat="1" x14ac:dyDescent="0.35">
      <c r="E143" s="74"/>
      <c r="F143" s="74"/>
    </row>
    <row r="144" spans="5:6" s="73" customFormat="1" x14ac:dyDescent="0.35">
      <c r="E144" s="74"/>
      <c r="F144" s="74"/>
    </row>
    <row r="145" spans="5:6" s="73" customFormat="1" x14ac:dyDescent="0.35">
      <c r="E145" s="74"/>
      <c r="F145" s="74"/>
    </row>
    <row r="146" spans="5:6" s="73" customFormat="1" x14ac:dyDescent="0.35">
      <c r="E146" s="74"/>
      <c r="F146" s="74"/>
    </row>
    <row r="147" spans="5:6" s="73" customFormat="1" x14ac:dyDescent="0.35">
      <c r="E147" s="74"/>
      <c r="F147" s="74"/>
    </row>
    <row r="148" spans="5:6" s="73" customFormat="1" x14ac:dyDescent="0.35">
      <c r="E148" s="74"/>
      <c r="F148" s="74"/>
    </row>
    <row r="149" spans="5:6" s="73" customFormat="1" x14ac:dyDescent="0.35">
      <c r="E149" s="74"/>
      <c r="F149" s="74"/>
    </row>
    <row r="150" spans="5:6" s="73" customFormat="1" x14ac:dyDescent="0.35">
      <c r="E150" s="74"/>
      <c r="F150" s="74"/>
    </row>
    <row r="151" spans="5:6" s="73" customFormat="1" x14ac:dyDescent="0.35">
      <c r="E151" s="74"/>
      <c r="F151" s="74"/>
    </row>
    <row r="152" spans="5:6" s="73" customFormat="1" x14ac:dyDescent="0.35">
      <c r="E152" s="74"/>
      <c r="F152" s="74"/>
    </row>
    <row r="153" spans="5:6" s="73" customFormat="1" x14ac:dyDescent="0.35">
      <c r="E153" s="74"/>
      <c r="F153" s="74"/>
    </row>
    <row r="154" spans="5:6" s="73" customFormat="1" x14ac:dyDescent="0.35">
      <c r="E154" s="74"/>
      <c r="F154" s="74"/>
    </row>
    <row r="155" spans="5:6" s="73" customFormat="1" x14ac:dyDescent="0.35">
      <c r="E155" s="74"/>
      <c r="F155" s="74"/>
    </row>
    <row r="156" spans="5:6" s="73" customFormat="1" x14ac:dyDescent="0.35">
      <c r="E156" s="74"/>
      <c r="F156" s="74"/>
    </row>
    <row r="157" spans="5:6" s="73" customFormat="1" x14ac:dyDescent="0.35">
      <c r="E157" s="74"/>
      <c r="F157" s="74"/>
    </row>
    <row r="158" spans="5:6" s="73" customFormat="1" x14ac:dyDescent="0.35">
      <c r="E158" s="74"/>
      <c r="F158" s="74"/>
    </row>
    <row r="159" spans="5:6" s="73" customFormat="1" x14ac:dyDescent="0.35">
      <c r="E159" s="74"/>
      <c r="F159" s="74"/>
    </row>
    <row r="160" spans="5:6" s="73" customFormat="1" x14ac:dyDescent="0.35">
      <c r="E160" s="74"/>
      <c r="F160" s="74"/>
    </row>
    <row r="161" spans="5:6" s="73" customFormat="1" x14ac:dyDescent="0.35">
      <c r="E161" s="74"/>
      <c r="F161" s="74"/>
    </row>
    <row r="162" spans="5:6" s="73" customFormat="1" x14ac:dyDescent="0.35">
      <c r="E162" s="74"/>
      <c r="F162" s="74"/>
    </row>
    <row r="163" spans="5:6" s="73" customFormat="1" x14ac:dyDescent="0.35">
      <c r="E163" s="74"/>
      <c r="F163" s="74"/>
    </row>
    <row r="164" spans="5:6" s="73" customFormat="1" x14ac:dyDescent="0.35">
      <c r="E164" s="74"/>
      <c r="F164" s="74"/>
    </row>
    <row r="165" spans="5:6" s="73" customFormat="1" x14ac:dyDescent="0.35">
      <c r="E165" s="74"/>
      <c r="F165" s="74"/>
    </row>
    <row r="166" spans="5:6" s="73" customFormat="1" x14ac:dyDescent="0.35">
      <c r="E166" s="74"/>
      <c r="F166" s="74"/>
    </row>
    <row r="167" spans="5:6" s="73" customFormat="1" x14ac:dyDescent="0.35">
      <c r="E167" s="74"/>
      <c r="F167" s="74"/>
    </row>
    <row r="168" spans="5:6" s="73" customFormat="1" x14ac:dyDescent="0.35">
      <c r="E168" s="74"/>
      <c r="F168" s="74"/>
    </row>
    <row r="169" spans="5:6" s="73" customFormat="1" x14ac:dyDescent="0.35">
      <c r="E169" s="74"/>
      <c r="F169" s="74"/>
    </row>
    <row r="170" spans="5:6" s="73" customFormat="1" x14ac:dyDescent="0.35">
      <c r="E170" s="74"/>
      <c r="F170" s="74"/>
    </row>
    <row r="171" spans="5:6" s="73" customFormat="1" x14ac:dyDescent="0.35">
      <c r="E171" s="74"/>
      <c r="F171" s="74"/>
    </row>
    <row r="172" spans="5:6" s="73" customFormat="1" x14ac:dyDescent="0.35">
      <c r="E172" s="74"/>
      <c r="F172" s="74"/>
    </row>
    <row r="173" spans="5:6" s="73" customFormat="1" x14ac:dyDescent="0.35">
      <c r="E173" s="74"/>
      <c r="F173" s="74"/>
    </row>
    <row r="174" spans="5:6" s="73" customFormat="1" x14ac:dyDescent="0.35">
      <c r="E174" s="74"/>
      <c r="F174" s="74"/>
    </row>
    <row r="175" spans="5:6" s="73" customFormat="1" x14ac:dyDescent="0.35">
      <c r="E175" s="74"/>
      <c r="F175" s="74"/>
    </row>
    <row r="176" spans="5:6" s="73" customFormat="1" x14ac:dyDescent="0.35">
      <c r="E176" s="74"/>
      <c r="F176" s="74"/>
    </row>
    <row r="177" spans="5:6" s="73" customFormat="1" x14ac:dyDescent="0.35">
      <c r="E177" s="74"/>
      <c r="F177" s="74"/>
    </row>
    <row r="178" spans="5:6" s="73" customFormat="1" x14ac:dyDescent="0.35">
      <c r="E178" s="74"/>
      <c r="F178" s="74"/>
    </row>
    <row r="179" spans="5:6" s="73" customFormat="1" x14ac:dyDescent="0.35">
      <c r="E179" s="74"/>
      <c r="F179" s="74"/>
    </row>
    <row r="180" spans="5:6" s="73" customFormat="1" x14ac:dyDescent="0.35">
      <c r="E180" s="74"/>
      <c r="F180" s="74"/>
    </row>
    <row r="181" spans="5:6" s="73" customFormat="1" x14ac:dyDescent="0.35">
      <c r="E181" s="74"/>
      <c r="F181" s="74"/>
    </row>
    <row r="182" spans="5:6" s="73" customFormat="1" x14ac:dyDescent="0.35">
      <c r="E182" s="74"/>
      <c r="F182" s="74"/>
    </row>
    <row r="183" spans="5:6" s="73" customFormat="1" x14ac:dyDescent="0.35">
      <c r="E183" s="74"/>
      <c r="F183" s="74"/>
    </row>
    <row r="184" spans="5:6" s="73" customFormat="1" x14ac:dyDescent="0.35">
      <c r="E184" s="74"/>
      <c r="F184" s="74"/>
    </row>
    <row r="185" spans="5:6" s="73" customFormat="1" x14ac:dyDescent="0.35">
      <c r="E185" s="74"/>
      <c r="F185" s="74"/>
    </row>
    <row r="186" spans="5:6" s="73" customFormat="1" x14ac:dyDescent="0.35">
      <c r="E186" s="74"/>
      <c r="F186" s="74"/>
    </row>
    <row r="187" spans="5:6" s="73" customFormat="1" x14ac:dyDescent="0.35">
      <c r="E187" s="74"/>
      <c r="F187" s="74"/>
    </row>
    <row r="188" spans="5:6" s="73" customFormat="1" x14ac:dyDescent="0.35">
      <c r="E188" s="74"/>
      <c r="F188" s="74"/>
    </row>
    <row r="189" spans="5:6" s="73" customFormat="1" x14ac:dyDescent="0.35">
      <c r="E189" s="74"/>
      <c r="F189" s="74"/>
    </row>
    <row r="190" spans="5:6" s="73" customFormat="1" x14ac:dyDescent="0.35">
      <c r="E190" s="74"/>
      <c r="F190" s="74"/>
    </row>
    <row r="191" spans="5:6" s="73" customFormat="1" x14ac:dyDescent="0.35">
      <c r="E191" s="74"/>
      <c r="F191" s="74"/>
    </row>
    <row r="192" spans="5:6" s="73" customFormat="1" x14ac:dyDescent="0.35">
      <c r="E192" s="74"/>
      <c r="F192" s="74"/>
    </row>
    <row r="193" spans="5:6" s="73" customFormat="1" x14ac:dyDescent="0.35">
      <c r="E193" s="74"/>
      <c r="F193" s="74"/>
    </row>
    <row r="194" spans="5:6" s="73" customFormat="1" x14ac:dyDescent="0.35">
      <c r="E194" s="74"/>
      <c r="F194" s="74"/>
    </row>
    <row r="195" spans="5:6" s="73" customFormat="1" x14ac:dyDescent="0.35">
      <c r="E195" s="74"/>
      <c r="F195" s="74"/>
    </row>
    <row r="196" spans="5:6" s="73" customFormat="1" x14ac:dyDescent="0.35">
      <c r="E196" s="74"/>
      <c r="F196" s="74"/>
    </row>
    <row r="197" spans="5:6" s="73" customFormat="1" x14ac:dyDescent="0.35">
      <c r="E197" s="74"/>
      <c r="F197" s="74"/>
    </row>
    <row r="198" spans="5:6" s="73" customFormat="1" x14ac:dyDescent="0.35">
      <c r="E198" s="74"/>
      <c r="F198" s="74"/>
    </row>
    <row r="199" spans="5:6" s="73" customFormat="1" x14ac:dyDescent="0.35">
      <c r="E199" s="74"/>
      <c r="F199" s="74"/>
    </row>
    <row r="200" spans="5:6" s="73" customFormat="1" x14ac:dyDescent="0.35">
      <c r="E200" s="74"/>
      <c r="F200" s="74"/>
    </row>
    <row r="201" spans="5:6" s="73" customFormat="1" x14ac:dyDescent="0.35">
      <c r="E201" s="74"/>
      <c r="F201" s="74"/>
    </row>
    <row r="202" spans="5:6" s="73" customFormat="1" x14ac:dyDescent="0.35">
      <c r="E202" s="74"/>
      <c r="F202" s="74"/>
    </row>
    <row r="203" spans="5:6" s="73" customFormat="1" x14ac:dyDescent="0.35">
      <c r="E203" s="74"/>
      <c r="F203" s="74"/>
    </row>
    <row r="204" spans="5:6" s="73" customFormat="1" x14ac:dyDescent="0.35">
      <c r="E204" s="74"/>
      <c r="F204" s="74"/>
    </row>
    <row r="205" spans="5:6" s="73" customFormat="1" x14ac:dyDescent="0.35">
      <c r="E205" s="74"/>
      <c r="F205" s="74"/>
    </row>
    <row r="206" spans="5:6" s="73" customFormat="1" x14ac:dyDescent="0.35">
      <c r="E206" s="74"/>
      <c r="F206" s="74"/>
    </row>
    <row r="207" spans="5:6" s="73" customFormat="1" x14ac:dyDescent="0.35">
      <c r="E207" s="74"/>
      <c r="F207" s="74"/>
    </row>
    <row r="208" spans="5:6" s="73" customFormat="1" x14ac:dyDescent="0.35">
      <c r="E208" s="74"/>
      <c r="F208" s="74"/>
    </row>
    <row r="209" spans="5:6" s="73" customFormat="1" x14ac:dyDescent="0.35">
      <c r="E209" s="74"/>
      <c r="F209" s="74"/>
    </row>
    <row r="210" spans="5:6" s="73" customFormat="1" x14ac:dyDescent="0.35">
      <c r="E210" s="74"/>
      <c r="F210" s="74"/>
    </row>
    <row r="211" spans="5:6" s="73" customFormat="1" x14ac:dyDescent="0.35">
      <c r="E211" s="74"/>
      <c r="F211" s="74"/>
    </row>
    <row r="212" spans="5:6" s="73" customFormat="1" x14ac:dyDescent="0.35">
      <c r="E212" s="74"/>
      <c r="F212" s="74"/>
    </row>
    <row r="213" spans="5:6" s="73" customFormat="1" x14ac:dyDescent="0.35">
      <c r="E213" s="74"/>
      <c r="F213" s="74"/>
    </row>
    <row r="214" spans="5:6" s="73" customFormat="1" x14ac:dyDescent="0.35">
      <c r="E214" s="74"/>
      <c r="F214" s="74"/>
    </row>
    <row r="215" spans="5:6" s="73" customFormat="1" x14ac:dyDescent="0.35">
      <c r="E215" s="74"/>
      <c r="F215" s="74"/>
    </row>
    <row r="216" spans="5:6" s="73" customFormat="1" x14ac:dyDescent="0.35">
      <c r="E216" s="74"/>
      <c r="F216" s="74"/>
    </row>
    <row r="217" spans="5:6" s="73" customFormat="1" x14ac:dyDescent="0.35">
      <c r="E217" s="74"/>
      <c r="F217" s="74"/>
    </row>
    <row r="218" spans="5:6" s="73" customFormat="1" x14ac:dyDescent="0.35">
      <c r="E218" s="74"/>
      <c r="F218" s="74"/>
    </row>
    <row r="219" spans="5:6" s="73" customFormat="1" x14ac:dyDescent="0.35">
      <c r="E219" s="74"/>
      <c r="F219" s="74"/>
    </row>
    <row r="220" spans="5:6" s="73" customFormat="1" x14ac:dyDescent="0.35">
      <c r="E220" s="74"/>
      <c r="F220" s="74"/>
    </row>
    <row r="221" spans="5:6" s="73" customFormat="1" x14ac:dyDescent="0.35">
      <c r="E221" s="74"/>
      <c r="F221" s="74"/>
    </row>
    <row r="222" spans="5:6" s="73" customFormat="1" x14ac:dyDescent="0.35">
      <c r="E222" s="74"/>
      <c r="F222" s="74"/>
    </row>
    <row r="223" spans="5:6" s="73" customFormat="1" x14ac:dyDescent="0.35">
      <c r="E223" s="74"/>
      <c r="F223" s="74"/>
    </row>
    <row r="224" spans="5:6" s="73" customFormat="1" x14ac:dyDescent="0.35">
      <c r="E224" s="74"/>
      <c r="F224" s="74"/>
    </row>
    <row r="225" spans="5:6" s="73" customFormat="1" x14ac:dyDescent="0.35">
      <c r="E225" s="74"/>
      <c r="F225" s="74"/>
    </row>
    <row r="226" spans="5:6" s="73" customFormat="1" x14ac:dyDescent="0.35">
      <c r="E226" s="74"/>
      <c r="F226" s="74"/>
    </row>
    <row r="227" spans="5:6" s="73" customFormat="1" x14ac:dyDescent="0.35">
      <c r="E227" s="74"/>
      <c r="F227" s="74"/>
    </row>
    <row r="228" spans="5:6" s="73" customFormat="1" x14ac:dyDescent="0.35">
      <c r="E228" s="74"/>
      <c r="F228" s="74"/>
    </row>
    <row r="229" spans="5:6" s="73" customFormat="1" x14ac:dyDescent="0.35">
      <c r="E229" s="74"/>
      <c r="F229" s="74"/>
    </row>
    <row r="230" spans="5:6" s="73" customFormat="1" x14ac:dyDescent="0.35">
      <c r="E230" s="74"/>
      <c r="F230" s="74"/>
    </row>
    <row r="231" spans="5:6" s="73" customFormat="1" x14ac:dyDescent="0.35">
      <c r="E231" s="74"/>
      <c r="F231" s="74"/>
    </row>
    <row r="232" spans="5:6" s="73" customFormat="1" x14ac:dyDescent="0.35">
      <c r="E232" s="74"/>
      <c r="F232" s="74"/>
    </row>
    <row r="233" spans="5:6" s="73" customFormat="1" x14ac:dyDescent="0.35">
      <c r="E233" s="74"/>
      <c r="F233" s="74"/>
    </row>
    <row r="234" spans="5:6" s="73" customFormat="1" x14ac:dyDescent="0.35">
      <c r="E234" s="74"/>
      <c r="F234" s="74"/>
    </row>
    <row r="235" spans="5:6" s="73" customFormat="1" x14ac:dyDescent="0.35">
      <c r="E235" s="74"/>
      <c r="F235" s="74"/>
    </row>
    <row r="236" spans="5:6" s="73" customFormat="1" x14ac:dyDescent="0.35">
      <c r="E236" s="74"/>
      <c r="F236" s="74"/>
    </row>
    <row r="237" spans="5:6" s="73" customFormat="1" x14ac:dyDescent="0.35">
      <c r="E237" s="74"/>
      <c r="F237" s="74"/>
    </row>
    <row r="238" spans="5:6" s="73" customFormat="1" x14ac:dyDescent="0.35">
      <c r="E238" s="74"/>
      <c r="F238" s="74"/>
    </row>
    <row r="239" spans="5:6" s="73" customFormat="1" x14ac:dyDescent="0.35">
      <c r="E239" s="74"/>
      <c r="F239" s="74"/>
    </row>
    <row r="240" spans="5:6" s="73" customFormat="1" x14ac:dyDescent="0.35">
      <c r="E240" s="74"/>
      <c r="F240" s="74"/>
    </row>
    <row r="241" spans="5:6" s="73" customFormat="1" x14ac:dyDescent="0.35">
      <c r="E241" s="74"/>
      <c r="F241" s="74"/>
    </row>
    <row r="242" spans="5:6" s="73" customFormat="1" x14ac:dyDescent="0.35">
      <c r="E242" s="74"/>
      <c r="F242" s="74"/>
    </row>
    <row r="243" spans="5:6" s="73" customFormat="1" x14ac:dyDescent="0.35">
      <c r="E243" s="74"/>
      <c r="F243" s="74"/>
    </row>
    <row r="244" spans="5:6" s="73" customFormat="1" x14ac:dyDescent="0.35">
      <c r="E244" s="74"/>
      <c r="F244" s="74"/>
    </row>
    <row r="245" spans="5:6" s="73" customFormat="1" x14ac:dyDescent="0.35">
      <c r="E245" s="74"/>
      <c r="F245" s="74"/>
    </row>
    <row r="246" spans="5:6" s="73" customFormat="1" x14ac:dyDescent="0.35">
      <c r="E246" s="74"/>
      <c r="F246" s="74"/>
    </row>
    <row r="247" spans="5:6" s="73" customFormat="1" x14ac:dyDescent="0.35">
      <c r="E247" s="74"/>
      <c r="F247" s="74"/>
    </row>
    <row r="248" spans="5:6" s="73" customFormat="1" x14ac:dyDescent="0.35">
      <c r="E248" s="74"/>
      <c r="F248" s="74"/>
    </row>
    <row r="249" spans="5:6" s="73" customFormat="1" x14ac:dyDescent="0.35">
      <c r="E249" s="74"/>
      <c r="F249" s="74"/>
    </row>
    <row r="250" spans="5:6" s="73" customFormat="1" x14ac:dyDescent="0.35">
      <c r="E250" s="74"/>
      <c r="F250" s="74"/>
    </row>
    <row r="251" spans="5:6" s="73" customFormat="1" x14ac:dyDescent="0.35">
      <c r="E251" s="74"/>
      <c r="F251" s="74"/>
    </row>
    <row r="252" spans="5:6" s="73" customFormat="1" x14ac:dyDescent="0.35">
      <c r="E252" s="74"/>
      <c r="F252" s="74"/>
    </row>
    <row r="253" spans="5:6" s="73" customFormat="1" x14ac:dyDescent="0.35">
      <c r="E253" s="74"/>
      <c r="F253" s="74"/>
    </row>
    <row r="254" spans="5:6" s="73" customFormat="1" x14ac:dyDescent="0.35">
      <c r="E254" s="74"/>
      <c r="F254" s="74"/>
    </row>
    <row r="255" spans="5:6" s="73" customFormat="1" x14ac:dyDescent="0.35">
      <c r="E255" s="74"/>
      <c r="F255" s="74"/>
    </row>
    <row r="256" spans="5:6" s="73" customFormat="1" x14ac:dyDescent="0.35">
      <c r="E256" s="74"/>
      <c r="F256" s="74"/>
    </row>
    <row r="257" spans="5:6" s="73" customFormat="1" x14ac:dyDescent="0.35">
      <c r="E257" s="74"/>
      <c r="F257" s="74"/>
    </row>
    <row r="258" spans="5:6" s="73" customFormat="1" x14ac:dyDescent="0.35">
      <c r="E258" s="74"/>
      <c r="F258" s="74"/>
    </row>
    <row r="259" spans="5:6" s="73" customFormat="1" x14ac:dyDescent="0.35">
      <c r="E259" s="74"/>
      <c r="F259" s="74"/>
    </row>
    <row r="260" spans="5:6" s="73" customFormat="1" x14ac:dyDescent="0.35">
      <c r="E260" s="74"/>
      <c r="F260" s="74"/>
    </row>
  </sheetData>
  <sheetProtection selectLockedCells="1"/>
  <mergeCells count="1">
    <mergeCell ref="D4:F4"/>
  </mergeCells>
  <pageMargins left="0.7" right="0.7" top="0.75" bottom="0.75" header="0.3" footer="0.3"/>
  <pageSetup paperSize="9" orientation="portrait" r:id="rId1"/>
  <ignoredErrors>
    <ignoredError sqref="E7 E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0232-5DD6-481D-8B3E-B65E4A54F690}">
  <dimension ref="A1:BR331"/>
  <sheetViews>
    <sheetView workbookViewId="0">
      <selection activeCell="D7" sqref="D7"/>
    </sheetView>
  </sheetViews>
  <sheetFormatPr defaultColWidth="10.90625" defaultRowHeight="14.5" x14ac:dyDescent="0.35"/>
  <cols>
    <col min="1" max="3" width="2.81640625" customWidth="1"/>
    <col min="4" max="4" width="2.81640625" style="65" customWidth="1"/>
    <col min="5" max="5" width="91.26953125" style="56" customWidth="1"/>
    <col min="6" max="7" width="2.81640625" customWidth="1"/>
  </cols>
  <sheetData>
    <row r="1" spans="1:70" ht="15" thickBot="1" x14ac:dyDescent="0.4">
      <c r="A1" s="1"/>
      <c r="B1" s="1"/>
      <c r="C1" s="1"/>
      <c r="D1" s="61"/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5" thickBot="1" x14ac:dyDescent="0.4">
      <c r="A2" s="1"/>
      <c r="B2" s="3"/>
      <c r="C2" s="4"/>
      <c r="D2" s="62"/>
      <c r="E2" s="58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" thickBot="1" x14ac:dyDescent="0.4">
      <c r="A3" s="1"/>
      <c r="B3" s="6"/>
      <c r="C3" s="3"/>
      <c r="D3" s="62"/>
      <c r="E3" s="58"/>
      <c r="F3" s="5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" thickBot="1" x14ac:dyDescent="0.4">
      <c r="A4" s="1"/>
      <c r="B4" s="6"/>
      <c r="C4" s="6"/>
      <c r="D4" s="145" t="s">
        <v>15</v>
      </c>
      <c r="E4" s="147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" thickBot="1" x14ac:dyDescent="0.4">
      <c r="A5" s="1"/>
      <c r="B5" s="6"/>
      <c r="C5" s="6"/>
      <c r="D5" s="63"/>
      <c r="E5" s="59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" thickBot="1" x14ac:dyDescent="0.4">
      <c r="A6" s="1"/>
      <c r="B6" s="6"/>
      <c r="C6" s="6"/>
      <c r="D6" s="166" t="s">
        <v>51</v>
      </c>
      <c r="E6" s="168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x14ac:dyDescent="0.35">
      <c r="A7" s="1"/>
      <c r="B7" s="6"/>
      <c r="C7" s="6"/>
      <c r="D7" s="46">
        <v>1</v>
      </c>
      <c r="E7" s="68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x14ac:dyDescent="0.35">
      <c r="A8" s="1"/>
      <c r="B8" s="6"/>
      <c r="C8" s="6"/>
      <c r="D8" s="45">
        <v>2</v>
      </c>
      <c r="E8" s="69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x14ac:dyDescent="0.35">
      <c r="A9" s="1"/>
      <c r="B9" s="6"/>
      <c r="C9" s="6"/>
      <c r="D9" s="45">
        <v>3</v>
      </c>
      <c r="E9" s="69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x14ac:dyDescent="0.35">
      <c r="A10" s="1"/>
      <c r="B10" s="6"/>
      <c r="C10" s="6"/>
      <c r="D10" s="45">
        <v>4</v>
      </c>
      <c r="E10" s="69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x14ac:dyDescent="0.35">
      <c r="A11" s="1"/>
      <c r="B11" s="6"/>
      <c r="C11" s="6"/>
      <c r="D11" s="45">
        <v>5</v>
      </c>
      <c r="E11" s="69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35">
      <c r="A12" s="1"/>
      <c r="B12" s="6"/>
      <c r="C12" s="6"/>
      <c r="D12" s="45">
        <v>6</v>
      </c>
      <c r="E12" s="69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x14ac:dyDescent="0.35">
      <c r="A13" s="1"/>
      <c r="B13" s="6"/>
      <c r="C13" s="6"/>
      <c r="D13" s="45">
        <v>7</v>
      </c>
      <c r="E13" s="69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x14ac:dyDescent="0.35">
      <c r="A14" s="1"/>
      <c r="B14" s="6"/>
      <c r="C14" s="6"/>
      <c r="D14" s="45">
        <v>8</v>
      </c>
      <c r="E14" s="69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x14ac:dyDescent="0.35">
      <c r="A15" s="1"/>
      <c r="B15" s="6"/>
      <c r="C15" s="6"/>
      <c r="D15" s="45">
        <v>9</v>
      </c>
      <c r="E15" s="69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x14ac:dyDescent="0.35">
      <c r="A16" s="1"/>
      <c r="B16" s="6"/>
      <c r="C16" s="6"/>
      <c r="D16" s="45">
        <v>10</v>
      </c>
      <c r="E16" s="69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5" thickBot="1" x14ac:dyDescent="0.4">
      <c r="A17" s="1"/>
      <c r="B17" s="6"/>
      <c r="C17" s="6"/>
      <c r="D17" s="66">
        <v>11</v>
      </c>
      <c r="E17" s="70"/>
      <c r="F17" s="7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15" thickBot="1" x14ac:dyDescent="0.4">
      <c r="A18" s="1"/>
      <c r="B18" s="6"/>
      <c r="C18" s="6"/>
      <c r="D18" s="166" t="s">
        <v>13</v>
      </c>
      <c r="E18" s="168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35">
      <c r="A19" s="1"/>
      <c r="B19" s="6"/>
      <c r="C19" s="6"/>
      <c r="D19" s="44">
        <v>1</v>
      </c>
      <c r="E19" s="71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x14ac:dyDescent="0.35">
      <c r="A20" s="1"/>
      <c r="B20" s="6"/>
      <c r="C20" s="6"/>
      <c r="D20" s="45">
        <v>2</v>
      </c>
      <c r="E20" s="69"/>
      <c r="F20" s="7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x14ac:dyDescent="0.35">
      <c r="A21" s="1"/>
      <c r="B21" s="6"/>
      <c r="C21" s="6"/>
      <c r="D21" s="45">
        <v>3</v>
      </c>
      <c r="E21" s="69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x14ac:dyDescent="0.35">
      <c r="A22" s="1"/>
      <c r="B22" s="6"/>
      <c r="C22" s="6"/>
      <c r="D22" s="45">
        <v>4</v>
      </c>
      <c r="E22" s="69"/>
      <c r="F22" s="7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x14ac:dyDescent="0.35">
      <c r="A23" s="1"/>
      <c r="B23" s="6"/>
      <c r="C23" s="6"/>
      <c r="D23" s="45">
        <v>5</v>
      </c>
      <c r="E23" s="69"/>
      <c r="F23" s="7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x14ac:dyDescent="0.35">
      <c r="A24" s="1"/>
      <c r="B24" s="6"/>
      <c r="C24" s="6"/>
      <c r="D24" s="45">
        <v>6</v>
      </c>
      <c r="E24" s="69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x14ac:dyDescent="0.35">
      <c r="A25" s="1"/>
      <c r="B25" s="6"/>
      <c r="C25" s="6"/>
      <c r="D25" s="45">
        <v>7</v>
      </c>
      <c r="E25" s="69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x14ac:dyDescent="0.35">
      <c r="A26" s="1"/>
      <c r="B26" s="6"/>
      <c r="C26" s="6"/>
      <c r="D26" s="45">
        <v>8</v>
      </c>
      <c r="E26" s="69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x14ac:dyDescent="0.35">
      <c r="A27" s="1"/>
      <c r="B27" s="6"/>
      <c r="C27" s="6"/>
      <c r="D27" s="45">
        <v>9</v>
      </c>
      <c r="E27" s="69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x14ac:dyDescent="0.35">
      <c r="A28" s="1"/>
      <c r="B28" s="6"/>
      <c r="C28" s="6"/>
      <c r="D28" s="45">
        <v>10</v>
      </c>
      <c r="E28" s="69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x14ac:dyDescent="0.35">
      <c r="A29" s="1"/>
      <c r="B29" s="6"/>
      <c r="C29" s="6"/>
      <c r="D29" s="45">
        <v>11</v>
      </c>
      <c r="E29" s="69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x14ac:dyDescent="0.35">
      <c r="A30" s="1"/>
      <c r="B30" s="6"/>
      <c r="C30" s="6"/>
      <c r="D30" s="45">
        <v>12</v>
      </c>
      <c r="E30" s="69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35">
      <c r="A31" s="1"/>
      <c r="B31" s="6"/>
      <c r="C31" s="6"/>
      <c r="D31" s="45">
        <v>13</v>
      </c>
      <c r="E31" s="69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x14ac:dyDescent="0.35">
      <c r="A32" s="1"/>
      <c r="B32" s="6"/>
      <c r="C32" s="6"/>
      <c r="D32" s="45">
        <v>14</v>
      </c>
      <c r="E32" s="69"/>
      <c r="F32" s="7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x14ac:dyDescent="0.35">
      <c r="A33" s="1"/>
      <c r="B33" s="6"/>
      <c r="C33" s="6"/>
      <c r="D33" s="45">
        <v>15</v>
      </c>
      <c r="E33" s="69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x14ac:dyDescent="0.35">
      <c r="A34" s="1"/>
      <c r="B34" s="6"/>
      <c r="C34" s="6"/>
      <c r="D34" s="45">
        <v>16</v>
      </c>
      <c r="E34" s="69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x14ac:dyDescent="0.35">
      <c r="A35" s="1"/>
      <c r="B35" s="6"/>
      <c r="C35" s="6"/>
      <c r="D35" s="45">
        <v>17</v>
      </c>
      <c r="E35" s="69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15" thickBot="1" x14ac:dyDescent="0.4">
      <c r="A36" s="1"/>
      <c r="B36" s="6"/>
      <c r="C36" s="6"/>
      <c r="D36" s="66">
        <v>18</v>
      </c>
      <c r="E36" s="70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15" thickBot="1" x14ac:dyDescent="0.4">
      <c r="A37" s="1"/>
      <c r="B37" s="6"/>
      <c r="C37" s="6"/>
      <c r="D37" s="166" t="s">
        <v>14</v>
      </c>
      <c r="E37" s="168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x14ac:dyDescent="0.35">
      <c r="A38" s="1"/>
      <c r="B38" s="6"/>
      <c r="C38" s="6"/>
      <c r="D38" s="44">
        <v>1</v>
      </c>
      <c r="E38" s="71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x14ac:dyDescent="0.35">
      <c r="A39" s="1"/>
      <c r="B39" s="6"/>
      <c r="C39" s="6"/>
      <c r="D39" s="45">
        <v>2</v>
      </c>
      <c r="E39" s="69"/>
      <c r="F39" s="7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x14ac:dyDescent="0.35">
      <c r="A40" s="1"/>
      <c r="B40" s="6"/>
      <c r="C40" s="6"/>
      <c r="D40" s="45">
        <v>3</v>
      </c>
      <c r="E40" s="69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x14ac:dyDescent="0.35">
      <c r="A41" s="1"/>
      <c r="B41" s="6"/>
      <c r="C41" s="6"/>
      <c r="D41" s="45">
        <v>4</v>
      </c>
      <c r="E41" s="69"/>
      <c r="F41" s="7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x14ac:dyDescent="0.35">
      <c r="A42" s="1"/>
      <c r="B42" s="6"/>
      <c r="C42" s="6"/>
      <c r="D42" s="45">
        <v>5</v>
      </c>
      <c r="E42" s="69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x14ac:dyDescent="0.35">
      <c r="A43" s="1"/>
      <c r="B43" s="6"/>
      <c r="C43" s="6"/>
      <c r="D43" s="45">
        <v>6</v>
      </c>
      <c r="E43" s="69"/>
      <c r="F43" s="7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x14ac:dyDescent="0.35">
      <c r="A44" s="1"/>
      <c r="B44" s="6"/>
      <c r="C44" s="6"/>
      <c r="D44" s="45">
        <v>7</v>
      </c>
      <c r="E44" s="69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x14ac:dyDescent="0.35">
      <c r="A45" s="1"/>
      <c r="B45" s="6"/>
      <c r="C45" s="6"/>
      <c r="D45" s="45">
        <v>8</v>
      </c>
      <c r="E45" s="69"/>
      <c r="F45" s="7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x14ac:dyDescent="0.35">
      <c r="A46" s="1"/>
      <c r="B46" s="6"/>
      <c r="C46" s="6"/>
      <c r="D46" s="45">
        <v>9</v>
      </c>
      <c r="E46" s="69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x14ac:dyDescent="0.35">
      <c r="A47" s="1"/>
      <c r="B47" s="6"/>
      <c r="C47" s="6"/>
      <c r="D47" s="45">
        <v>10</v>
      </c>
      <c r="E47" s="69"/>
      <c r="F47" s="7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x14ac:dyDescent="0.35">
      <c r="A48" s="1"/>
      <c r="B48" s="6"/>
      <c r="C48" s="6"/>
      <c r="D48" s="45">
        <v>11</v>
      </c>
      <c r="E48" s="69"/>
      <c r="F48" s="7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35">
      <c r="A49" s="1"/>
      <c r="B49" s="6"/>
      <c r="C49" s="6"/>
      <c r="D49" s="45">
        <v>12</v>
      </c>
      <c r="E49" s="69"/>
      <c r="F49" s="7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35">
      <c r="A50" s="1"/>
      <c r="B50" s="6"/>
      <c r="C50" s="6"/>
      <c r="D50" s="45">
        <v>13</v>
      </c>
      <c r="E50" s="69"/>
      <c r="F50" s="7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35">
      <c r="A51" s="1"/>
      <c r="B51" s="6"/>
      <c r="C51" s="6"/>
      <c r="D51" s="45">
        <v>14</v>
      </c>
      <c r="E51" s="69"/>
      <c r="F51" s="7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35">
      <c r="A52" s="1"/>
      <c r="B52" s="6"/>
      <c r="C52" s="6"/>
      <c r="D52" s="45">
        <v>15</v>
      </c>
      <c r="E52" s="69"/>
      <c r="F52" s="7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35">
      <c r="A53" s="1"/>
      <c r="B53" s="6"/>
      <c r="C53" s="6"/>
      <c r="D53" s="45">
        <v>16</v>
      </c>
      <c r="E53" s="69"/>
      <c r="F53" s="7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35">
      <c r="A54" s="1"/>
      <c r="B54" s="6"/>
      <c r="C54" s="6"/>
      <c r="D54" s="45">
        <v>17</v>
      </c>
      <c r="E54" s="69"/>
      <c r="F54" s="7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35">
      <c r="A55" s="1"/>
      <c r="B55" s="6"/>
      <c r="C55" s="6"/>
      <c r="D55" s="45">
        <v>18</v>
      </c>
      <c r="E55" s="69"/>
      <c r="F55" s="7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35">
      <c r="A56" s="1"/>
      <c r="B56" s="6"/>
      <c r="C56" s="6"/>
      <c r="D56" s="45">
        <v>19</v>
      </c>
      <c r="E56" s="69"/>
      <c r="F56" s="7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35">
      <c r="A57" s="1"/>
      <c r="B57" s="6"/>
      <c r="C57" s="6"/>
      <c r="D57" s="45">
        <v>20</v>
      </c>
      <c r="E57" s="69"/>
      <c r="F57" s="7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35">
      <c r="A58" s="1"/>
      <c r="B58" s="6"/>
      <c r="C58" s="6"/>
      <c r="D58" s="45">
        <v>21</v>
      </c>
      <c r="E58" s="69"/>
      <c r="F58" s="7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35">
      <c r="A59" s="1"/>
      <c r="B59" s="6"/>
      <c r="C59" s="6"/>
      <c r="D59" s="45">
        <v>22</v>
      </c>
      <c r="E59" s="69"/>
      <c r="F59" s="7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35">
      <c r="A60" s="1"/>
      <c r="B60" s="6"/>
      <c r="C60" s="6"/>
      <c r="D60" s="45">
        <v>23</v>
      </c>
      <c r="E60" s="69"/>
      <c r="F60" s="7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35">
      <c r="A61" s="1"/>
      <c r="B61" s="6"/>
      <c r="C61" s="6"/>
      <c r="D61" s="45">
        <v>24</v>
      </c>
      <c r="E61" s="69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35">
      <c r="A62" s="1"/>
      <c r="B62" s="6"/>
      <c r="C62" s="6"/>
      <c r="D62" s="45">
        <v>25</v>
      </c>
      <c r="E62" s="69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35">
      <c r="A63" s="1"/>
      <c r="B63" s="6"/>
      <c r="C63" s="6"/>
      <c r="D63" s="45">
        <v>26</v>
      </c>
      <c r="E63" s="69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35">
      <c r="A64" s="1"/>
      <c r="B64" s="6"/>
      <c r="C64" s="6"/>
      <c r="D64" s="45">
        <v>27</v>
      </c>
      <c r="E64" s="69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35">
      <c r="A65" s="1"/>
      <c r="B65" s="6"/>
      <c r="C65" s="6"/>
      <c r="D65" s="45">
        <v>28</v>
      </c>
      <c r="E65" s="69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35">
      <c r="A66" s="1"/>
      <c r="B66" s="6"/>
      <c r="C66" s="6"/>
      <c r="D66" s="45">
        <v>29</v>
      </c>
      <c r="E66" s="69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35">
      <c r="A67" s="1"/>
      <c r="B67" s="6"/>
      <c r="C67" s="6"/>
      <c r="D67" s="45">
        <v>30</v>
      </c>
      <c r="E67" s="69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5" thickBot="1" x14ac:dyDescent="0.4">
      <c r="A68" s="1"/>
      <c r="B68" s="6"/>
      <c r="C68" s="6"/>
      <c r="D68" s="67">
        <v>31</v>
      </c>
      <c r="E68" s="72"/>
      <c r="F68" s="7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5" thickBot="1" x14ac:dyDescent="0.4">
      <c r="A69" s="1"/>
      <c r="B69" s="6"/>
      <c r="C69" s="6"/>
      <c r="D69" s="166" t="s">
        <v>16</v>
      </c>
      <c r="E69" s="168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35">
      <c r="A70" s="1"/>
      <c r="B70" s="6"/>
      <c r="C70" s="6"/>
      <c r="D70" s="44">
        <v>0</v>
      </c>
      <c r="E70" s="71"/>
      <c r="F70" s="7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35">
      <c r="A71" s="1"/>
      <c r="B71" s="6"/>
      <c r="C71" s="6"/>
      <c r="D71" s="45">
        <v>1</v>
      </c>
      <c r="E71" s="69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35">
      <c r="A72" s="1"/>
      <c r="B72" s="6"/>
      <c r="C72" s="6"/>
      <c r="D72" s="45">
        <v>2</v>
      </c>
      <c r="E72" s="69"/>
      <c r="F72" s="7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35">
      <c r="A73" s="1"/>
      <c r="B73" s="6"/>
      <c r="C73" s="6"/>
      <c r="D73" s="45">
        <v>3</v>
      </c>
      <c r="E73" s="69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35">
      <c r="A74" s="1"/>
      <c r="B74" s="6"/>
      <c r="C74" s="6"/>
      <c r="D74" s="45">
        <v>4</v>
      </c>
      <c r="E74" s="69"/>
      <c r="F74" s="7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35">
      <c r="A75" s="1"/>
      <c r="B75" s="6"/>
      <c r="C75" s="6"/>
      <c r="D75" s="45">
        <v>5</v>
      </c>
      <c r="E75" s="69"/>
      <c r="F75" s="7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35">
      <c r="A76" s="1"/>
      <c r="B76" s="6"/>
      <c r="C76" s="6"/>
      <c r="D76" s="45">
        <v>6</v>
      </c>
      <c r="E76" s="69"/>
      <c r="F76" s="7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35">
      <c r="A77" s="1"/>
      <c r="B77" s="6"/>
      <c r="C77" s="6"/>
      <c r="D77" s="45">
        <v>7</v>
      </c>
      <c r="E77" s="69"/>
      <c r="F77" s="7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35">
      <c r="A78" s="1"/>
      <c r="B78" s="6"/>
      <c r="C78" s="6"/>
      <c r="D78" s="45">
        <v>8</v>
      </c>
      <c r="E78" s="69"/>
      <c r="F78" s="7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x14ac:dyDescent="0.35">
      <c r="A79" s="1"/>
      <c r="B79" s="6"/>
      <c r="C79" s="6"/>
      <c r="D79" s="45">
        <v>9</v>
      </c>
      <c r="E79" s="69"/>
      <c r="F79" s="7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35">
      <c r="A80" s="1"/>
      <c r="B80" s="6"/>
      <c r="C80" s="6"/>
      <c r="D80" s="45">
        <v>10</v>
      </c>
      <c r="E80" s="69"/>
      <c r="F80" s="7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35">
      <c r="A81" s="1"/>
      <c r="B81" s="6"/>
      <c r="C81" s="6"/>
      <c r="D81" s="45">
        <v>11</v>
      </c>
      <c r="E81" s="69"/>
      <c r="F81" s="7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ht="15" thickBot="1" x14ac:dyDescent="0.4">
      <c r="A82" s="1"/>
      <c r="B82" s="6"/>
      <c r="C82" s="6"/>
      <c r="D82" s="66">
        <v>12</v>
      </c>
      <c r="E82" s="70"/>
      <c r="F82" s="7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ht="15" thickBot="1" x14ac:dyDescent="0.4">
      <c r="A83" s="1"/>
      <c r="B83" s="6"/>
      <c r="C83" s="13"/>
      <c r="D83" s="64"/>
      <c r="E83" s="60"/>
      <c r="F83" s="15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ht="15" thickBot="1" x14ac:dyDescent="0.4">
      <c r="A84" s="1"/>
      <c r="B84" s="13"/>
      <c r="C84" s="14"/>
      <c r="D84" s="64"/>
      <c r="E84" s="60"/>
      <c r="F84" s="14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35">
      <c r="A85" s="1"/>
      <c r="B85" s="1"/>
      <c r="C85" s="1"/>
      <c r="D85" s="61"/>
      <c r="E85" s="5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35">
      <c r="A86" s="1"/>
      <c r="B86" s="1"/>
      <c r="C86" s="1"/>
      <c r="D86" s="61"/>
      <c r="E86" s="5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35">
      <c r="A87" s="1"/>
      <c r="B87" s="1"/>
      <c r="C87" s="1"/>
      <c r="D87" s="61"/>
      <c r="E87" s="5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35">
      <c r="A88" s="1"/>
      <c r="B88" s="1"/>
      <c r="C88" s="1"/>
      <c r="D88" s="61"/>
      <c r="E88" s="5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35">
      <c r="A89" s="1"/>
      <c r="B89" s="1"/>
      <c r="C89" s="1"/>
      <c r="D89" s="61"/>
      <c r="E89" s="5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35">
      <c r="A90" s="1"/>
      <c r="B90" s="1"/>
      <c r="C90" s="1"/>
      <c r="D90" s="61"/>
      <c r="E90" s="5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35">
      <c r="A91" s="1"/>
      <c r="B91" s="1"/>
      <c r="C91" s="1"/>
      <c r="D91" s="61"/>
      <c r="E91" s="5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35">
      <c r="A92" s="1"/>
      <c r="B92" s="1"/>
      <c r="C92" s="1"/>
      <c r="D92" s="61"/>
      <c r="E92" s="5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35">
      <c r="A93" s="1"/>
      <c r="B93" s="1"/>
      <c r="C93" s="1"/>
      <c r="D93" s="61"/>
      <c r="E93" s="5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35">
      <c r="A94" s="1"/>
      <c r="B94" s="1"/>
      <c r="C94" s="1"/>
      <c r="D94" s="61"/>
      <c r="E94" s="5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35">
      <c r="A95" s="1"/>
      <c r="B95" s="1"/>
      <c r="C95" s="1"/>
      <c r="D95" s="61"/>
      <c r="E95" s="5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35">
      <c r="A96" s="1"/>
      <c r="B96" s="1"/>
      <c r="C96" s="1"/>
      <c r="D96" s="61"/>
      <c r="E96" s="5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35">
      <c r="A97" s="1"/>
      <c r="B97" s="1"/>
      <c r="C97" s="1"/>
      <c r="D97" s="61"/>
      <c r="E97" s="5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35">
      <c r="A98" s="1"/>
      <c r="B98" s="1"/>
      <c r="C98" s="1"/>
      <c r="D98" s="61"/>
      <c r="E98" s="5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35">
      <c r="A99" s="1"/>
      <c r="B99" s="1"/>
      <c r="C99" s="1"/>
      <c r="D99" s="61"/>
      <c r="E99" s="5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35">
      <c r="A100" s="1"/>
      <c r="B100" s="1"/>
      <c r="C100" s="1"/>
      <c r="D100" s="61"/>
      <c r="E100" s="5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35">
      <c r="A101" s="1"/>
      <c r="B101" s="1"/>
      <c r="C101" s="1"/>
      <c r="D101" s="61"/>
      <c r="E101" s="5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35">
      <c r="A102" s="1"/>
      <c r="B102" s="1"/>
      <c r="C102" s="1"/>
      <c r="D102" s="61"/>
      <c r="E102" s="5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35">
      <c r="A103" s="1"/>
      <c r="B103" s="1"/>
      <c r="C103" s="1"/>
      <c r="D103" s="61"/>
      <c r="E103" s="5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35">
      <c r="A104" s="1"/>
      <c r="B104" s="1"/>
      <c r="C104" s="1"/>
      <c r="D104" s="61"/>
      <c r="E104" s="5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35">
      <c r="A105" s="1"/>
      <c r="B105" s="1"/>
      <c r="C105" s="1"/>
      <c r="D105" s="61"/>
      <c r="E105" s="5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35">
      <c r="A106" s="1"/>
      <c r="B106" s="1"/>
      <c r="C106" s="1"/>
      <c r="D106" s="61"/>
      <c r="E106" s="5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35">
      <c r="A107" s="1"/>
      <c r="B107" s="1"/>
      <c r="C107" s="1"/>
      <c r="D107" s="61"/>
      <c r="E107" s="5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35">
      <c r="A108" s="1"/>
      <c r="B108" s="1"/>
      <c r="C108" s="1"/>
      <c r="D108" s="61"/>
      <c r="E108" s="5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35">
      <c r="A109" s="1"/>
      <c r="B109" s="1"/>
      <c r="C109" s="1"/>
      <c r="D109" s="61"/>
      <c r="E109" s="5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35">
      <c r="A110" s="1"/>
      <c r="B110" s="1"/>
      <c r="C110" s="1"/>
      <c r="D110" s="61"/>
      <c r="E110" s="5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35">
      <c r="A111" s="1"/>
      <c r="B111" s="1"/>
      <c r="C111" s="1"/>
      <c r="D111" s="61"/>
      <c r="E111" s="5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35">
      <c r="A112" s="1"/>
      <c r="B112" s="1"/>
      <c r="C112" s="1"/>
      <c r="D112" s="61"/>
      <c r="E112" s="5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x14ac:dyDescent="0.35">
      <c r="A113" s="1"/>
      <c r="B113" s="1"/>
      <c r="C113" s="1"/>
      <c r="D113" s="61"/>
      <c r="E113" s="5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x14ac:dyDescent="0.35">
      <c r="A114" s="1"/>
      <c r="B114" s="1"/>
      <c r="C114" s="1"/>
      <c r="D114" s="61"/>
      <c r="E114" s="5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x14ac:dyDescent="0.35">
      <c r="A115" s="1"/>
      <c r="B115" s="1"/>
      <c r="C115" s="1"/>
      <c r="D115" s="61"/>
      <c r="E115" s="5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x14ac:dyDescent="0.35">
      <c r="A116" s="1"/>
      <c r="B116" s="1"/>
      <c r="C116" s="1"/>
      <c r="D116" s="61"/>
      <c r="E116" s="5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x14ac:dyDescent="0.35">
      <c r="A117" s="1"/>
      <c r="B117" s="1"/>
      <c r="C117" s="1"/>
      <c r="D117" s="61"/>
      <c r="E117" s="5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x14ac:dyDescent="0.35">
      <c r="A118" s="1"/>
      <c r="B118" s="1"/>
      <c r="C118" s="1"/>
      <c r="D118" s="61"/>
      <c r="E118" s="5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x14ac:dyDescent="0.35">
      <c r="A119" s="1"/>
      <c r="B119" s="1"/>
      <c r="C119" s="1"/>
      <c r="D119" s="61"/>
      <c r="E119" s="5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x14ac:dyDescent="0.35">
      <c r="A120" s="1"/>
      <c r="B120" s="1"/>
      <c r="C120" s="1"/>
      <c r="D120" s="61"/>
      <c r="E120" s="5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x14ac:dyDescent="0.35">
      <c r="A121" s="1"/>
      <c r="B121" s="1"/>
      <c r="C121" s="1"/>
      <c r="D121" s="61"/>
      <c r="E121" s="5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x14ac:dyDescent="0.35">
      <c r="A122" s="1"/>
      <c r="B122" s="1"/>
      <c r="C122" s="1"/>
      <c r="D122" s="61"/>
      <c r="E122" s="5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x14ac:dyDescent="0.35">
      <c r="A123" s="1"/>
      <c r="B123" s="1"/>
      <c r="C123" s="1"/>
      <c r="D123" s="61"/>
      <c r="E123" s="5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x14ac:dyDescent="0.35">
      <c r="A124" s="1"/>
      <c r="B124" s="1"/>
      <c r="C124" s="1"/>
      <c r="D124" s="61"/>
      <c r="E124" s="5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x14ac:dyDescent="0.35">
      <c r="A125" s="1"/>
      <c r="B125" s="1"/>
      <c r="C125" s="1"/>
      <c r="D125" s="61"/>
      <c r="E125" s="5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x14ac:dyDescent="0.35">
      <c r="A126" s="1"/>
      <c r="B126" s="1"/>
      <c r="C126" s="1"/>
      <c r="D126" s="61"/>
      <c r="E126" s="5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x14ac:dyDescent="0.35">
      <c r="A127" s="1"/>
      <c r="B127" s="1"/>
      <c r="C127" s="1"/>
      <c r="D127" s="61"/>
      <c r="E127" s="5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x14ac:dyDescent="0.35">
      <c r="A128" s="1"/>
      <c r="B128" s="1"/>
      <c r="C128" s="1"/>
      <c r="D128" s="61"/>
      <c r="E128" s="5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x14ac:dyDescent="0.35">
      <c r="A129" s="1"/>
      <c r="B129" s="1"/>
      <c r="C129" s="1"/>
      <c r="D129" s="61"/>
      <c r="E129" s="5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x14ac:dyDescent="0.35">
      <c r="A130" s="1"/>
      <c r="B130" s="1"/>
      <c r="C130" s="1"/>
      <c r="D130" s="61"/>
      <c r="E130" s="5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x14ac:dyDescent="0.35">
      <c r="A131" s="1"/>
      <c r="B131" s="1"/>
      <c r="C131" s="1"/>
      <c r="D131" s="61"/>
      <c r="E131" s="5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x14ac:dyDescent="0.35">
      <c r="A132" s="1"/>
      <c r="B132" s="1"/>
      <c r="C132" s="1"/>
      <c r="D132" s="61"/>
      <c r="E132" s="5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x14ac:dyDescent="0.35">
      <c r="A133" s="1"/>
      <c r="B133" s="1"/>
      <c r="C133" s="1"/>
      <c r="D133" s="61"/>
      <c r="E133" s="5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x14ac:dyDescent="0.35">
      <c r="A134" s="1"/>
      <c r="B134" s="1"/>
      <c r="C134" s="1"/>
      <c r="D134" s="61"/>
      <c r="E134" s="5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x14ac:dyDescent="0.35">
      <c r="A135" s="1"/>
      <c r="B135" s="1"/>
      <c r="C135" s="1"/>
      <c r="D135" s="61"/>
      <c r="E135" s="5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x14ac:dyDescent="0.35">
      <c r="A136" s="1"/>
      <c r="B136" s="1"/>
      <c r="C136" s="1"/>
      <c r="D136" s="61"/>
      <c r="E136" s="5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x14ac:dyDescent="0.35">
      <c r="A137" s="1"/>
      <c r="B137" s="1"/>
      <c r="C137" s="1"/>
      <c r="D137" s="61"/>
      <c r="E137" s="5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x14ac:dyDescent="0.35">
      <c r="A138" s="1"/>
      <c r="B138" s="1"/>
      <c r="C138" s="1"/>
      <c r="D138" s="61"/>
      <c r="E138" s="5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x14ac:dyDescent="0.35">
      <c r="A139" s="1"/>
      <c r="B139" s="1"/>
      <c r="C139" s="1"/>
      <c r="D139" s="61"/>
      <c r="E139" s="5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x14ac:dyDescent="0.35">
      <c r="A140" s="1"/>
      <c r="B140" s="1"/>
      <c r="C140" s="1"/>
      <c r="D140" s="61"/>
      <c r="E140" s="5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x14ac:dyDescent="0.35">
      <c r="A141" s="1"/>
      <c r="B141" s="1"/>
      <c r="C141" s="1"/>
      <c r="D141" s="61"/>
      <c r="E141" s="5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x14ac:dyDescent="0.35">
      <c r="A142" s="1"/>
      <c r="B142" s="1"/>
      <c r="C142" s="1"/>
      <c r="D142" s="61"/>
      <c r="E142" s="5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x14ac:dyDescent="0.35">
      <c r="A143" s="1"/>
      <c r="B143" s="1"/>
      <c r="C143" s="1"/>
      <c r="D143" s="61"/>
      <c r="E143" s="5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x14ac:dyDescent="0.35">
      <c r="A144" s="1"/>
      <c r="B144" s="1"/>
      <c r="C144" s="1"/>
      <c r="D144" s="61"/>
      <c r="E144" s="5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x14ac:dyDescent="0.35">
      <c r="A145" s="1"/>
      <c r="B145" s="1"/>
      <c r="C145" s="1"/>
      <c r="D145" s="61"/>
      <c r="E145" s="5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x14ac:dyDescent="0.35">
      <c r="A146" s="1"/>
      <c r="B146" s="1"/>
      <c r="C146" s="1"/>
      <c r="D146" s="61"/>
      <c r="E146" s="5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x14ac:dyDescent="0.35">
      <c r="A147" s="1"/>
      <c r="B147" s="1"/>
      <c r="C147" s="1"/>
      <c r="D147" s="61"/>
      <c r="E147" s="5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x14ac:dyDescent="0.35">
      <c r="A148" s="1"/>
      <c r="B148" s="1"/>
      <c r="C148" s="1"/>
      <c r="D148" s="61"/>
      <c r="E148" s="5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x14ac:dyDescent="0.35">
      <c r="A149" s="1"/>
      <c r="B149" s="1"/>
      <c r="C149" s="1"/>
      <c r="D149" s="61"/>
      <c r="E149" s="5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x14ac:dyDescent="0.35">
      <c r="A150" s="1"/>
      <c r="B150" s="1"/>
      <c r="C150" s="1"/>
      <c r="D150" s="61"/>
      <c r="E150" s="5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x14ac:dyDescent="0.35">
      <c r="A151" s="1"/>
      <c r="B151" s="1"/>
      <c r="C151" s="1"/>
      <c r="D151" s="61"/>
      <c r="E151" s="5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x14ac:dyDescent="0.35">
      <c r="A152" s="1"/>
      <c r="B152" s="1"/>
      <c r="C152" s="1"/>
      <c r="D152" s="61"/>
      <c r="E152" s="5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x14ac:dyDescent="0.35">
      <c r="A153" s="1"/>
      <c r="B153" s="1"/>
      <c r="C153" s="1"/>
      <c r="D153" s="61"/>
      <c r="E153" s="5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x14ac:dyDescent="0.35">
      <c r="A154" s="1"/>
      <c r="B154" s="1"/>
      <c r="C154" s="1"/>
      <c r="D154" s="61"/>
      <c r="E154" s="5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x14ac:dyDescent="0.35">
      <c r="A155" s="1"/>
      <c r="B155" s="1"/>
      <c r="C155" s="1"/>
      <c r="D155" s="61"/>
      <c r="E155" s="5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x14ac:dyDescent="0.35">
      <c r="A156" s="1"/>
      <c r="B156" s="1"/>
      <c r="C156" s="1"/>
      <c r="D156" s="61"/>
      <c r="E156" s="5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x14ac:dyDescent="0.35">
      <c r="A157" s="1"/>
      <c r="B157" s="1"/>
      <c r="C157" s="1"/>
      <c r="D157" s="61"/>
      <c r="E157" s="5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x14ac:dyDescent="0.35">
      <c r="A158" s="1"/>
      <c r="B158" s="1"/>
      <c r="C158" s="1"/>
      <c r="D158" s="61"/>
      <c r="E158" s="5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x14ac:dyDescent="0.35">
      <c r="A159" s="1"/>
      <c r="B159" s="1"/>
      <c r="C159" s="1"/>
      <c r="D159" s="61"/>
      <c r="E159" s="5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x14ac:dyDescent="0.35">
      <c r="A160" s="1"/>
      <c r="B160" s="1"/>
      <c r="C160" s="1"/>
      <c r="D160" s="61"/>
      <c r="E160" s="5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x14ac:dyDescent="0.35">
      <c r="A161" s="1"/>
      <c r="B161" s="1"/>
      <c r="C161" s="1"/>
      <c r="D161" s="61"/>
      <c r="E161" s="5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x14ac:dyDescent="0.35">
      <c r="A162" s="1"/>
      <c r="B162" s="1"/>
      <c r="C162" s="1"/>
      <c r="D162" s="61"/>
      <c r="E162" s="5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x14ac:dyDescent="0.35">
      <c r="A163" s="1"/>
      <c r="B163" s="1"/>
      <c r="C163" s="1"/>
      <c r="D163" s="61"/>
      <c r="E163" s="5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x14ac:dyDescent="0.35">
      <c r="A164" s="1"/>
      <c r="B164" s="1"/>
      <c r="C164" s="1"/>
      <c r="D164" s="61"/>
      <c r="E164" s="5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x14ac:dyDescent="0.35">
      <c r="A165" s="1"/>
      <c r="B165" s="1"/>
      <c r="C165" s="1"/>
      <c r="D165" s="61"/>
      <c r="E165" s="5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x14ac:dyDescent="0.35">
      <c r="A166" s="1"/>
      <c r="B166" s="1"/>
      <c r="C166" s="1"/>
      <c r="D166" s="61"/>
      <c r="E166" s="5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x14ac:dyDescent="0.35">
      <c r="A167" s="1"/>
      <c r="B167" s="1"/>
      <c r="C167" s="1"/>
      <c r="D167" s="61"/>
      <c r="E167" s="5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x14ac:dyDescent="0.35">
      <c r="A168" s="1"/>
      <c r="B168" s="1"/>
      <c r="C168" s="1"/>
      <c r="D168" s="61"/>
      <c r="E168" s="5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x14ac:dyDescent="0.35">
      <c r="A169" s="1"/>
      <c r="B169" s="1"/>
      <c r="C169" s="1"/>
      <c r="D169" s="61"/>
      <c r="E169" s="5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x14ac:dyDescent="0.35">
      <c r="A170" s="1"/>
      <c r="B170" s="1"/>
      <c r="C170" s="1"/>
      <c r="D170" s="61"/>
      <c r="E170" s="5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x14ac:dyDescent="0.35">
      <c r="A171" s="1"/>
      <c r="B171" s="1"/>
      <c r="C171" s="1"/>
      <c r="D171" s="61"/>
      <c r="E171" s="5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x14ac:dyDescent="0.35">
      <c r="A172" s="1"/>
      <c r="B172" s="1"/>
      <c r="C172" s="1"/>
      <c r="D172" s="61"/>
      <c r="E172" s="5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x14ac:dyDescent="0.35">
      <c r="A173" s="1"/>
      <c r="B173" s="1"/>
      <c r="C173" s="1"/>
      <c r="D173" s="61"/>
      <c r="E173" s="5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x14ac:dyDescent="0.35">
      <c r="A174" s="1"/>
      <c r="B174" s="1"/>
      <c r="C174" s="1"/>
      <c r="D174" s="61"/>
      <c r="E174" s="5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x14ac:dyDescent="0.35">
      <c r="A175" s="1"/>
      <c r="B175" s="1"/>
      <c r="C175" s="1"/>
      <c r="D175" s="61"/>
      <c r="E175" s="5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x14ac:dyDescent="0.35">
      <c r="A176" s="1"/>
      <c r="B176" s="1"/>
      <c r="C176" s="1"/>
      <c r="D176" s="61"/>
      <c r="E176" s="5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x14ac:dyDescent="0.35">
      <c r="A177" s="1"/>
      <c r="B177" s="1"/>
      <c r="C177" s="1"/>
      <c r="D177" s="61"/>
      <c r="E177" s="5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x14ac:dyDescent="0.35">
      <c r="A178" s="1"/>
      <c r="B178" s="1"/>
      <c r="C178" s="1"/>
      <c r="D178" s="61"/>
      <c r="E178" s="5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x14ac:dyDescent="0.35">
      <c r="A179" s="1"/>
      <c r="B179" s="1"/>
      <c r="C179" s="1"/>
      <c r="D179" s="61"/>
      <c r="E179" s="5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x14ac:dyDescent="0.35">
      <c r="A180" s="1"/>
      <c r="B180" s="1"/>
      <c r="C180" s="1"/>
      <c r="D180" s="61"/>
      <c r="E180" s="5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x14ac:dyDescent="0.35">
      <c r="A181" s="1"/>
      <c r="B181" s="1"/>
      <c r="C181" s="1"/>
      <c r="D181" s="61"/>
      <c r="E181" s="5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x14ac:dyDescent="0.35">
      <c r="A182" s="1"/>
      <c r="B182" s="1"/>
      <c r="C182" s="1"/>
      <c r="D182" s="61"/>
      <c r="E182" s="5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x14ac:dyDescent="0.35">
      <c r="A183" s="1"/>
      <c r="B183" s="1"/>
      <c r="C183" s="1"/>
      <c r="D183" s="61"/>
      <c r="E183" s="5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x14ac:dyDescent="0.35">
      <c r="A184" s="1"/>
      <c r="B184" s="1"/>
      <c r="C184" s="1"/>
      <c r="D184" s="61"/>
      <c r="E184" s="5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x14ac:dyDescent="0.35">
      <c r="A185" s="1"/>
      <c r="B185" s="1"/>
      <c r="C185" s="1"/>
      <c r="D185" s="61"/>
      <c r="E185" s="5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x14ac:dyDescent="0.35">
      <c r="A186" s="1"/>
      <c r="B186" s="1"/>
      <c r="C186" s="1"/>
      <c r="D186" s="61"/>
      <c r="E186" s="5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x14ac:dyDescent="0.35">
      <c r="A187" s="1"/>
      <c r="B187" s="1"/>
      <c r="C187" s="1"/>
      <c r="D187" s="61"/>
      <c r="E187" s="5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x14ac:dyDescent="0.35">
      <c r="A188" s="1"/>
      <c r="B188" s="1"/>
      <c r="C188" s="1"/>
      <c r="D188" s="61"/>
      <c r="E188" s="5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x14ac:dyDescent="0.35">
      <c r="A189" s="1"/>
      <c r="B189" s="1"/>
      <c r="C189" s="1"/>
      <c r="D189" s="61"/>
      <c r="E189" s="5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x14ac:dyDescent="0.35">
      <c r="A190" s="1"/>
      <c r="B190" s="1"/>
      <c r="C190" s="1"/>
      <c r="D190" s="61"/>
      <c r="E190" s="5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x14ac:dyDescent="0.35">
      <c r="A191" s="1"/>
      <c r="B191" s="1"/>
      <c r="C191" s="1"/>
      <c r="D191" s="61"/>
      <c r="E191" s="5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x14ac:dyDescent="0.35">
      <c r="A192" s="1"/>
      <c r="B192" s="1"/>
      <c r="C192" s="1"/>
      <c r="D192" s="61"/>
      <c r="E192" s="5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x14ac:dyDescent="0.35">
      <c r="A193" s="1"/>
      <c r="B193" s="1"/>
      <c r="C193" s="1"/>
      <c r="D193" s="61"/>
      <c r="E193" s="5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x14ac:dyDescent="0.35">
      <c r="A194" s="1"/>
      <c r="B194" s="1"/>
      <c r="C194" s="1"/>
      <c r="D194" s="61"/>
      <c r="E194" s="5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x14ac:dyDescent="0.35">
      <c r="A195" s="1"/>
      <c r="B195" s="1"/>
      <c r="C195" s="1"/>
      <c r="D195" s="61"/>
      <c r="E195" s="5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x14ac:dyDescent="0.35">
      <c r="A196" s="1"/>
      <c r="B196" s="1"/>
      <c r="C196" s="1"/>
      <c r="D196" s="61"/>
      <c r="E196" s="5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x14ac:dyDescent="0.35">
      <c r="A197" s="1"/>
      <c r="B197" s="1"/>
      <c r="C197" s="1"/>
      <c r="D197" s="61"/>
      <c r="E197" s="5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x14ac:dyDescent="0.35">
      <c r="A198" s="1"/>
      <c r="B198" s="1"/>
      <c r="C198" s="1"/>
      <c r="D198" s="61"/>
      <c r="E198" s="5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x14ac:dyDescent="0.35">
      <c r="A199" s="1"/>
      <c r="B199" s="1"/>
      <c r="C199" s="1"/>
      <c r="D199" s="61"/>
      <c r="E199" s="5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x14ac:dyDescent="0.35">
      <c r="A200" s="1"/>
      <c r="B200" s="1"/>
      <c r="C200" s="1"/>
      <c r="D200" s="61"/>
      <c r="E200" s="5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x14ac:dyDescent="0.35">
      <c r="A201" s="1"/>
      <c r="B201" s="1"/>
      <c r="C201" s="1"/>
      <c r="D201" s="61"/>
      <c r="E201" s="5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x14ac:dyDescent="0.35">
      <c r="A202" s="1"/>
      <c r="B202" s="1"/>
      <c r="C202" s="1"/>
      <c r="D202" s="61"/>
      <c r="E202" s="5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x14ac:dyDescent="0.35">
      <c r="A203" s="1"/>
      <c r="B203" s="1"/>
      <c r="C203" s="1"/>
      <c r="D203" s="61"/>
      <c r="E203" s="5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x14ac:dyDescent="0.35">
      <c r="A204" s="1"/>
      <c r="B204" s="1"/>
      <c r="C204" s="1"/>
      <c r="D204" s="61"/>
      <c r="E204" s="5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x14ac:dyDescent="0.35">
      <c r="A205" s="1"/>
      <c r="B205" s="1"/>
      <c r="C205" s="1"/>
      <c r="D205" s="61"/>
      <c r="E205" s="5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x14ac:dyDescent="0.35">
      <c r="A206" s="1"/>
      <c r="B206" s="1"/>
      <c r="C206" s="1"/>
      <c r="D206" s="61"/>
      <c r="E206" s="5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x14ac:dyDescent="0.35">
      <c r="A207" s="1"/>
      <c r="B207" s="1"/>
      <c r="C207" s="1"/>
      <c r="D207" s="61"/>
      <c r="E207" s="5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x14ac:dyDescent="0.35">
      <c r="A208" s="1"/>
      <c r="B208" s="1"/>
      <c r="C208" s="1"/>
      <c r="D208" s="61"/>
      <c r="E208" s="5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x14ac:dyDescent="0.35">
      <c r="A209" s="1"/>
      <c r="B209" s="1"/>
      <c r="C209" s="1"/>
      <c r="D209" s="61"/>
      <c r="E209" s="5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x14ac:dyDescent="0.35">
      <c r="A210" s="1"/>
      <c r="B210" s="1"/>
      <c r="C210" s="1"/>
      <c r="D210" s="61"/>
      <c r="E210" s="5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x14ac:dyDescent="0.35">
      <c r="A211" s="1"/>
      <c r="B211" s="1"/>
      <c r="C211" s="1"/>
      <c r="D211" s="61"/>
      <c r="E211" s="5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x14ac:dyDescent="0.35">
      <c r="A212" s="1"/>
      <c r="B212" s="1"/>
      <c r="C212" s="1"/>
      <c r="D212" s="61"/>
      <c r="E212" s="5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x14ac:dyDescent="0.35">
      <c r="A213" s="1"/>
      <c r="B213" s="1"/>
      <c r="C213" s="1"/>
      <c r="D213" s="61"/>
      <c r="E213" s="5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x14ac:dyDescent="0.35">
      <c r="A214" s="1"/>
      <c r="B214" s="1"/>
      <c r="C214" s="1"/>
      <c r="D214" s="61"/>
      <c r="E214" s="5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x14ac:dyDescent="0.35">
      <c r="A215" s="1"/>
      <c r="B215" s="1"/>
      <c r="C215" s="1"/>
      <c r="D215" s="61"/>
      <c r="E215" s="5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x14ac:dyDescent="0.35">
      <c r="A216" s="1"/>
      <c r="B216" s="1"/>
      <c r="C216" s="1"/>
      <c r="D216" s="61"/>
      <c r="E216" s="5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x14ac:dyDescent="0.35">
      <c r="A217" s="1"/>
      <c r="B217" s="1"/>
      <c r="C217" s="1"/>
      <c r="D217" s="61"/>
      <c r="E217" s="5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x14ac:dyDescent="0.35">
      <c r="A218" s="1"/>
      <c r="B218" s="1"/>
      <c r="C218" s="1"/>
      <c r="D218" s="61"/>
      <c r="E218" s="5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x14ac:dyDescent="0.35">
      <c r="A219" s="1"/>
      <c r="B219" s="1"/>
      <c r="C219" s="1"/>
      <c r="D219" s="61"/>
      <c r="E219" s="5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x14ac:dyDescent="0.35">
      <c r="A220" s="1"/>
      <c r="B220" s="1"/>
      <c r="C220" s="1"/>
      <c r="D220" s="61"/>
      <c r="E220" s="5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x14ac:dyDescent="0.35">
      <c r="A221" s="1"/>
      <c r="B221" s="1"/>
      <c r="C221" s="1"/>
      <c r="D221" s="61"/>
      <c r="E221" s="5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x14ac:dyDescent="0.35">
      <c r="A222" s="1"/>
      <c r="B222" s="1"/>
      <c r="C222" s="1"/>
      <c r="D222" s="61"/>
      <c r="E222" s="5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x14ac:dyDescent="0.35">
      <c r="A223" s="1"/>
      <c r="B223" s="1"/>
      <c r="C223" s="1"/>
      <c r="D223" s="61"/>
      <c r="E223" s="5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x14ac:dyDescent="0.35">
      <c r="A224" s="1"/>
      <c r="B224" s="1"/>
      <c r="C224" s="1"/>
      <c r="D224" s="61"/>
      <c r="E224" s="5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x14ac:dyDescent="0.35">
      <c r="A225" s="1"/>
      <c r="B225" s="1"/>
      <c r="C225" s="1"/>
      <c r="D225" s="61"/>
      <c r="E225" s="5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x14ac:dyDescent="0.35">
      <c r="A226" s="1"/>
      <c r="B226" s="1"/>
      <c r="C226" s="1"/>
      <c r="D226" s="61"/>
      <c r="E226" s="5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x14ac:dyDescent="0.35">
      <c r="A227" s="1"/>
      <c r="B227" s="1"/>
      <c r="C227" s="1"/>
      <c r="D227" s="61"/>
      <c r="E227" s="5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x14ac:dyDescent="0.35">
      <c r="A228" s="1"/>
      <c r="B228" s="1"/>
      <c r="C228" s="1"/>
      <c r="D228" s="61"/>
      <c r="E228" s="5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x14ac:dyDescent="0.35">
      <c r="A229" s="1"/>
      <c r="B229" s="1"/>
      <c r="C229" s="1"/>
      <c r="D229" s="61"/>
      <c r="E229" s="5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x14ac:dyDescent="0.35">
      <c r="A230" s="1"/>
      <c r="B230" s="1"/>
      <c r="C230" s="1"/>
      <c r="D230" s="61"/>
      <c r="E230" s="5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x14ac:dyDescent="0.35">
      <c r="A231" s="1"/>
      <c r="B231" s="1"/>
      <c r="C231" s="1"/>
      <c r="D231" s="61"/>
      <c r="E231" s="5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x14ac:dyDescent="0.35">
      <c r="A232" s="1"/>
      <c r="B232" s="1"/>
      <c r="C232" s="1"/>
      <c r="D232" s="61"/>
      <c r="E232" s="5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x14ac:dyDescent="0.35">
      <c r="A233" s="1"/>
      <c r="B233" s="1"/>
      <c r="C233" s="1"/>
      <c r="D233" s="61"/>
      <c r="E233" s="5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x14ac:dyDescent="0.35">
      <c r="A234" s="1"/>
      <c r="B234" s="1"/>
      <c r="C234" s="1"/>
      <c r="D234" s="61"/>
      <c r="E234" s="5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x14ac:dyDescent="0.35">
      <c r="A235" s="1"/>
      <c r="B235" s="1"/>
      <c r="C235" s="1"/>
      <c r="D235" s="61"/>
      <c r="E235" s="5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x14ac:dyDescent="0.35">
      <c r="A236" s="1"/>
      <c r="B236" s="1"/>
      <c r="C236" s="1"/>
      <c r="D236" s="61"/>
      <c r="E236" s="5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x14ac:dyDescent="0.35">
      <c r="A237" s="1"/>
      <c r="B237" s="1"/>
      <c r="C237" s="1"/>
      <c r="D237" s="61"/>
      <c r="E237" s="5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x14ac:dyDescent="0.35">
      <c r="A238" s="1"/>
      <c r="B238" s="1"/>
      <c r="C238" s="1"/>
      <c r="D238" s="61"/>
      <c r="E238" s="5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x14ac:dyDescent="0.35">
      <c r="A239" s="1"/>
      <c r="B239" s="1"/>
      <c r="C239" s="1"/>
      <c r="D239" s="61"/>
      <c r="E239" s="5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x14ac:dyDescent="0.35">
      <c r="A240" s="1"/>
      <c r="B240" s="1"/>
      <c r="C240" s="1"/>
      <c r="D240" s="61"/>
      <c r="E240" s="5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x14ac:dyDescent="0.35">
      <c r="A241" s="1"/>
      <c r="B241" s="1"/>
      <c r="C241" s="1"/>
      <c r="D241" s="61"/>
      <c r="E241" s="5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x14ac:dyDescent="0.35">
      <c r="A242" s="1"/>
      <c r="B242" s="1"/>
      <c r="C242" s="1"/>
      <c r="D242" s="61"/>
      <c r="E242" s="5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x14ac:dyDescent="0.35">
      <c r="A243" s="1"/>
      <c r="B243" s="1"/>
      <c r="C243" s="1"/>
      <c r="D243" s="61"/>
      <c r="E243" s="5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x14ac:dyDescent="0.35">
      <c r="A244" s="1"/>
      <c r="B244" s="1"/>
      <c r="C244" s="1"/>
      <c r="D244" s="61"/>
      <c r="E244" s="5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x14ac:dyDescent="0.35">
      <c r="A245" s="1"/>
      <c r="B245" s="1"/>
      <c r="C245" s="1"/>
      <c r="D245" s="61"/>
      <c r="E245" s="5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x14ac:dyDescent="0.35">
      <c r="A246" s="1"/>
      <c r="B246" s="1"/>
      <c r="C246" s="1"/>
      <c r="D246" s="61"/>
      <c r="E246" s="5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x14ac:dyDescent="0.35">
      <c r="A247" s="1"/>
      <c r="B247" s="1"/>
      <c r="C247" s="1"/>
      <c r="D247" s="61"/>
      <c r="E247" s="5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x14ac:dyDescent="0.35">
      <c r="A248" s="1"/>
      <c r="B248" s="1"/>
      <c r="C248" s="1"/>
      <c r="D248" s="61"/>
      <c r="E248" s="5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x14ac:dyDescent="0.35">
      <c r="A249" s="1"/>
      <c r="B249" s="1"/>
      <c r="C249" s="1"/>
      <c r="D249" s="61"/>
      <c r="E249" s="5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x14ac:dyDescent="0.35">
      <c r="A250" s="1"/>
      <c r="B250" s="1"/>
      <c r="C250" s="1"/>
      <c r="D250" s="61"/>
      <c r="E250" s="5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x14ac:dyDescent="0.35">
      <c r="A251" s="1"/>
      <c r="B251" s="1"/>
      <c r="C251" s="1"/>
      <c r="D251" s="61"/>
      <c r="E251" s="5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x14ac:dyDescent="0.35">
      <c r="A252" s="1"/>
      <c r="B252" s="1"/>
      <c r="C252" s="1"/>
      <c r="D252" s="61"/>
      <c r="E252" s="5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x14ac:dyDescent="0.35">
      <c r="A253" s="1"/>
      <c r="B253" s="1"/>
      <c r="C253" s="1"/>
      <c r="D253" s="61"/>
      <c r="E253" s="5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x14ac:dyDescent="0.35">
      <c r="A254" s="1"/>
      <c r="B254" s="1"/>
      <c r="C254" s="1"/>
      <c r="D254" s="61"/>
      <c r="E254" s="5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x14ac:dyDescent="0.35">
      <c r="A255" s="1"/>
      <c r="B255" s="1"/>
      <c r="C255" s="1"/>
      <c r="D255" s="61"/>
      <c r="E255" s="5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x14ac:dyDescent="0.35">
      <c r="A256" s="1"/>
      <c r="B256" s="1"/>
      <c r="C256" s="1"/>
      <c r="D256" s="61"/>
      <c r="E256" s="5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x14ac:dyDescent="0.35">
      <c r="A257" s="1"/>
      <c r="B257" s="1"/>
      <c r="C257" s="1"/>
      <c r="D257" s="61"/>
      <c r="E257" s="5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x14ac:dyDescent="0.35">
      <c r="A258" s="1"/>
      <c r="B258" s="1"/>
      <c r="C258" s="1"/>
      <c r="D258" s="61"/>
      <c r="E258" s="5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x14ac:dyDescent="0.35">
      <c r="A259" s="1"/>
      <c r="B259" s="1"/>
      <c r="C259" s="1"/>
      <c r="D259" s="61"/>
      <c r="E259" s="5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x14ac:dyDescent="0.35">
      <c r="A260" s="1"/>
      <c r="B260" s="1"/>
      <c r="C260" s="1"/>
      <c r="D260" s="61"/>
      <c r="E260" s="5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x14ac:dyDescent="0.35">
      <c r="A261" s="1"/>
      <c r="B261" s="1"/>
      <c r="C261" s="1"/>
      <c r="D261" s="61"/>
      <c r="E261" s="5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x14ac:dyDescent="0.35">
      <c r="A262" s="1"/>
      <c r="B262" s="1"/>
      <c r="C262" s="1"/>
      <c r="D262" s="61"/>
      <c r="E262" s="5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x14ac:dyDescent="0.35">
      <c r="A263" s="1"/>
      <c r="B263" s="1"/>
      <c r="C263" s="1"/>
      <c r="D263" s="61"/>
      <c r="E263" s="5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x14ac:dyDescent="0.35">
      <c r="A264" s="1"/>
      <c r="B264" s="1"/>
      <c r="C264" s="1"/>
      <c r="D264" s="61"/>
      <c r="E264" s="5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x14ac:dyDescent="0.35">
      <c r="A265" s="1"/>
      <c r="B265" s="1"/>
      <c r="C265" s="1"/>
      <c r="D265" s="61"/>
      <c r="E265" s="5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x14ac:dyDescent="0.35">
      <c r="A266" s="1"/>
      <c r="B266" s="1"/>
      <c r="C266" s="1"/>
      <c r="D266" s="61"/>
      <c r="E266" s="5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x14ac:dyDescent="0.35">
      <c r="A267" s="1"/>
      <c r="B267" s="1"/>
      <c r="C267" s="1"/>
      <c r="D267" s="61"/>
      <c r="E267" s="5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x14ac:dyDescent="0.35">
      <c r="A268" s="1"/>
      <c r="B268" s="1"/>
      <c r="C268" s="1"/>
      <c r="D268" s="61"/>
      <c r="E268" s="5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x14ac:dyDescent="0.35">
      <c r="A269" s="1"/>
      <c r="B269" s="1"/>
      <c r="C269" s="1"/>
      <c r="D269" s="61"/>
      <c r="E269" s="5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x14ac:dyDescent="0.35">
      <c r="A270" s="1"/>
      <c r="B270" s="1"/>
      <c r="C270" s="1"/>
      <c r="D270" s="61"/>
      <c r="E270" s="5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x14ac:dyDescent="0.35">
      <c r="A271" s="1"/>
      <c r="B271" s="1"/>
      <c r="C271" s="1"/>
      <c r="D271" s="61"/>
      <c r="E271" s="5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x14ac:dyDescent="0.35">
      <c r="A272" s="1"/>
      <c r="B272" s="1"/>
      <c r="C272" s="1"/>
      <c r="D272" s="61"/>
      <c r="E272" s="5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x14ac:dyDescent="0.35">
      <c r="A273" s="1"/>
      <c r="B273" s="1"/>
      <c r="C273" s="1"/>
      <c r="D273" s="61"/>
      <c r="E273" s="5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x14ac:dyDescent="0.35">
      <c r="A274" s="1"/>
      <c r="B274" s="1"/>
      <c r="C274" s="1"/>
      <c r="D274" s="61"/>
      <c r="E274" s="5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x14ac:dyDescent="0.35">
      <c r="A275" s="1"/>
      <c r="B275" s="1"/>
      <c r="C275" s="1"/>
      <c r="D275" s="61"/>
      <c r="E275" s="5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x14ac:dyDescent="0.35">
      <c r="A276" s="1"/>
      <c r="B276" s="1"/>
      <c r="C276" s="1"/>
      <c r="D276" s="61"/>
      <c r="E276" s="5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x14ac:dyDescent="0.35">
      <c r="A277" s="1"/>
      <c r="B277" s="1"/>
      <c r="C277" s="1"/>
      <c r="D277" s="61"/>
      <c r="E277" s="5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x14ac:dyDescent="0.35">
      <c r="A278" s="1"/>
      <c r="B278" s="1"/>
      <c r="C278" s="1"/>
      <c r="D278" s="61"/>
      <c r="E278" s="5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x14ac:dyDescent="0.35">
      <c r="A279" s="1"/>
      <c r="B279" s="1"/>
      <c r="C279" s="1"/>
      <c r="D279" s="61"/>
      <c r="E279" s="5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x14ac:dyDescent="0.35">
      <c r="A280" s="1"/>
      <c r="B280" s="1"/>
      <c r="C280" s="1"/>
      <c r="D280" s="61"/>
      <c r="E280" s="5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x14ac:dyDescent="0.35">
      <c r="A281" s="1"/>
      <c r="B281" s="1"/>
      <c r="C281" s="1"/>
      <c r="D281" s="61"/>
      <c r="E281" s="5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x14ac:dyDescent="0.35">
      <c r="A282" s="1"/>
      <c r="B282" s="1"/>
      <c r="C282" s="1"/>
      <c r="D282" s="61"/>
      <c r="E282" s="5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x14ac:dyDescent="0.35">
      <c r="A283" s="1"/>
      <c r="B283" s="1"/>
      <c r="C283" s="1"/>
      <c r="D283" s="61"/>
      <c r="E283" s="5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x14ac:dyDescent="0.35">
      <c r="A284" s="1"/>
      <c r="B284" s="1"/>
      <c r="C284" s="1"/>
      <c r="D284" s="61"/>
      <c r="E284" s="5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x14ac:dyDescent="0.35">
      <c r="A285" s="1"/>
      <c r="B285" s="1"/>
      <c r="C285" s="1"/>
      <c r="D285" s="61"/>
      <c r="E285" s="5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x14ac:dyDescent="0.35">
      <c r="A286" s="1"/>
      <c r="B286" s="1"/>
      <c r="C286" s="1"/>
      <c r="D286" s="61"/>
      <c r="E286" s="5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x14ac:dyDescent="0.35">
      <c r="A287" s="1"/>
      <c r="B287" s="1"/>
      <c r="C287" s="1"/>
      <c r="D287" s="61"/>
      <c r="E287" s="5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x14ac:dyDescent="0.35">
      <c r="A288" s="1"/>
      <c r="B288" s="1"/>
      <c r="C288" s="1"/>
      <c r="D288" s="61"/>
      <c r="E288" s="5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x14ac:dyDescent="0.35">
      <c r="A289" s="1"/>
      <c r="B289" s="1"/>
      <c r="C289" s="1"/>
      <c r="D289" s="61"/>
      <c r="E289" s="5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x14ac:dyDescent="0.35">
      <c r="A290" s="1"/>
      <c r="B290" s="1"/>
      <c r="C290" s="1"/>
      <c r="D290" s="61"/>
      <c r="E290" s="5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x14ac:dyDescent="0.35">
      <c r="A291" s="1"/>
      <c r="B291" s="1"/>
      <c r="C291" s="1"/>
      <c r="D291" s="61"/>
      <c r="E291" s="5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x14ac:dyDescent="0.35">
      <c r="A292" s="1"/>
      <c r="B292" s="1"/>
      <c r="C292" s="1"/>
      <c r="D292" s="61"/>
      <c r="E292" s="5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x14ac:dyDescent="0.35">
      <c r="A293" s="1"/>
      <c r="B293" s="1"/>
      <c r="C293" s="1"/>
      <c r="D293" s="61"/>
      <c r="E293" s="5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x14ac:dyDescent="0.35">
      <c r="A294" s="1"/>
      <c r="B294" s="1"/>
      <c r="C294" s="1"/>
      <c r="D294" s="61"/>
      <c r="E294" s="5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x14ac:dyDescent="0.35">
      <c r="A295" s="1"/>
      <c r="B295" s="1"/>
      <c r="C295" s="1"/>
      <c r="D295" s="61"/>
      <c r="E295" s="5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x14ac:dyDescent="0.35">
      <c r="A296" s="1"/>
      <c r="B296" s="1"/>
      <c r="C296" s="1"/>
      <c r="D296" s="61"/>
      <c r="E296" s="5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x14ac:dyDescent="0.35">
      <c r="A297" s="1"/>
      <c r="B297" s="1"/>
      <c r="C297" s="1"/>
      <c r="D297" s="61"/>
      <c r="E297" s="5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x14ac:dyDescent="0.35">
      <c r="A298" s="1"/>
      <c r="B298" s="1"/>
      <c r="C298" s="1"/>
      <c r="D298" s="61"/>
      <c r="E298" s="5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x14ac:dyDescent="0.35">
      <c r="A299" s="1"/>
      <c r="B299" s="1"/>
      <c r="C299" s="1"/>
      <c r="D299" s="61"/>
      <c r="E299" s="5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x14ac:dyDescent="0.35">
      <c r="A300" s="1"/>
      <c r="B300" s="1"/>
      <c r="C300" s="1"/>
      <c r="D300" s="61"/>
      <c r="E300" s="5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x14ac:dyDescent="0.35">
      <c r="A301" s="1"/>
      <c r="B301" s="1"/>
      <c r="C301" s="1"/>
      <c r="D301" s="61"/>
      <c r="E301" s="5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x14ac:dyDescent="0.35">
      <c r="A302" s="1"/>
      <c r="B302" s="1"/>
      <c r="C302" s="1"/>
      <c r="D302" s="61"/>
      <c r="E302" s="5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x14ac:dyDescent="0.35">
      <c r="A303" s="1"/>
      <c r="B303" s="1"/>
      <c r="C303" s="1"/>
      <c r="D303" s="61"/>
      <c r="E303" s="5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x14ac:dyDescent="0.35">
      <c r="A304" s="1"/>
      <c r="B304" s="1"/>
      <c r="C304" s="1"/>
      <c r="D304" s="61"/>
      <c r="E304" s="5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x14ac:dyDescent="0.35">
      <c r="A305" s="1"/>
      <c r="B305" s="1"/>
      <c r="C305" s="1"/>
      <c r="D305" s="61"/>
      <c r="E305" s="5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x14ac:dyDescent="0.35">
      <c r="A306" s="1"/>
      <c r="B306" s="1"/>
      <c r="C306" s="1"/>
      <c r="D306" s="61"/>
      <c r="E306" s="5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x14ac:dyDescent="0.35">
      <c r="A307" s="1"/>
      <c r="B307" s="1"/>
      <c r="C307" s="1"/>
      <c r="D307" s="61"/>
      <c r="E307" s="5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x14ac:dyDescent="0.35">
      <c r="A308" s="1"/>
      <c r="B308" s="1"/>
      <c r="C308" s="1"/>
      <c r="D308" s="61"/>
      <c r="E308" s="5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x14ac:dyDescent="0.35">
      <c r="A309" s="1"/>
      <c r="B309" s="1"/>
      <c r="C309" s="1"/>
      <c r="D309" s="61"/>
      <c r="E309" s="5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x14ac:dyDescent="0.35">
      <c r="A310" s="1"/>
      <c r="B310" s="1"/>
      <c r="C310" s="1"/>
      <c r="D310" s="61"/>
      <c r="E310" s="5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x14ac:dyDescent="0.35">
      <c r="A311" s="1"/>
      <c r="B311" s="1"/>
      <c r="C311" s="1"/>
      <c r="D311" s="61"/>
      <c r="E311" s="5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x14ac:dyDescent="0.35">
      <c r="A312" s="1"/>
      <c r="B312" s="1"/>
      <c r="C312" s="1"/>
      <c r="D312" s="61"/>
      <c r="E312" s="5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x14ac:dyDescent="0.35">
      <c r="A313" s="1"/>
      <c r="B313" s="1"/>
      <c r="C313" s="1"/>
      <c r="D313" s="61"/>
      <c r="E313" s="5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x14ac:dyDescent="0.35">
      <c r="A314" s="1"/>
      <c r="B314" s="1"/>
      <c r="C314" s="1"/>
      <c r="D314" s="61"/>
      <c r="E314" s="5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x14ac:dyDescent="0.35">
      <c r="A315" s="1"/>
      <c r="B315" s="1"/>
      <c r="C315" s="1"/>
      <c r="D315" s="61"/>
      <c r="E315" s="5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x14ac:dyDescent="0.35">
      <c r="A316" s="1"/>
      <c r="B316" s="1"/>
      <c r="C316" s="1"/>
      <c r="D316" s="61"/>
      <c r="E316" s="5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x14ac:dyDescent="0.35">
      <c r="A317" s="1"/>
      <c r="B317" s="1"/>
      <c r="C317" s="1"/>
      <c r="D317" s="61"/>
      <c r="E317" s="5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x14ac:dyDescent="0.35">
      <c r="A318" s="1"/>
      <c r="B318" s="1"/>
      <c r="C318" s="1"/>
      <c r="D318" s="61"/>
      <c r="E318" s="5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x14ac:dyDescent="0.35">
      <c r="A319" s="1"/>
      <c r="B319" s="1"/>
      <c r="C319" s="1"/>
      <c r="D319" s="61"/>
      <c r="E319" s="5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x14ac:dyDescent="0.35">
      <c r="A320" s="1"/>
      <c r="B320" s="1"/>
      <c r="C320" s="1"/>
      <c r="D320" s="61"/>
      <c r="E320" s="5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x14ac:dyDescent="0.35">
      <c r="A321" s="1"/>
      <c r="B321" s="1"/>
      <c r="C321" s="1"/>
      <c r="D321" s="61"/>
      <c r="E321" s="5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x14ac:dyDescent="0.35">
      <c r="A322" s="1"/>
      <c r="B322" s="1"/>
      <c r="C322" s="1"/>
      <c r="D322" s="61"/>
      <c r="E322" s="5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x14ac:dyDescent="0.35">
      <c r="A323" s="1"/>
      <c r="B323" s="1"/>
      <c r="C323" s="1"/>
      <c r="D323" s="61"/>
      <c r="E323" s="5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x14ac:dyDescent="0.35">
      <c r="A324" s="1"/>
      <c r="B324" s="1"/>
      <c r="C324" s="1"/>
      <c r="D324" s="61"/>
      <c r="E324" s="5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x14ac:dyDescent="0.35">
      <c r="A325" s="1"/>
      <c r="B325" s="1"/>
      <c r="C325" s="1"/>
      <c r="D325" s="61"/>
      <c r="E325" s="5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x14ac:dyDescent="0.35">
      <c r="A326" s="1"/>
      <c r="B326" s="1"/>
      <c r="C326" s="1"/>
      <c r="D326" s="61"/>
      <c r="E326" s="5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x14ac:dyDescent="0.35">
      <c r="A327" s="1"/>
      <c r="B327" s="1"/>
      <c r="C327" s="1"/>
      <c r="D327" s="61"/>
      <c r="E327" s="5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x14ac:dyDescent="0.35">
      <c r="A328" s="1"/>
      <c r="B328" s="1"/>
      <c r="C328" s="1"/>
      <c r="D328" s="61"/>
      <c r="E328" s="5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x14ac:dyDescent="0.35">
      <c r="A329" s="1"/>
      <c r="B329" s="1"/>
      <c r="C329" s="1"/>
      <c r="D329" s="61"/>
      <c r="E329" s="5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x14ac:dyDescent="0.35">
      <c r="A330" s="1"/>
      <c r="B330" s="1"/>
      <c r="C330" s="1"/>
      <c r="D330" s="61"/>
      <c r="E330" s="5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x14ac:dyDescent="0.35">
      <c r="A331" s="1"/>
      <c r="B331" s="1"/>
      <c r="C331" s="1"/>
      <c r="D331" s="61"/>
      <c r="E331" s="5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</sheetData>
  <sheetProtection selectLockedCells="1"/>
  <mergeCells count="5">
    <mergeCell ref="D4:E4"/>
    <mergeCell ref="D6:E6"/>
    <mergeCell ref="D18:E18"/>
    <mergeCell ref="D37:E37"/>
    <mergeCell ref="D69:E6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174B2E0E2AC4EB8B80D5796A6DF8F" ma:contentTypeVersion="7" ma:contentTypeDescription="Create a new document." ma:contentTypeScope="" ma:versionID="96a90b1aecff79c786887ed43947527a">
  <xsd:schema xmlns:xsd="http://www.w3.org/2001/XMLSchema" xmlns:xs="http://www.w3.org/2001/XMLSchema" xmlns:p="http://schemas.microsoft.com/office/2006/metadata/properties" xmlns:ns3="e9ce7642-d0f6-406c-acf6-9b02fdb5ec4c" targetNamespace="http://schemas.microsoft.com/office/2006/metadata/properties" ma:root="true" ma:fieldsID="ae36c53f7bebbcaf08afad7faa674a22" ns3:_="">
    <xsd:import namespace="e9ce7642-d0f6-406c-acf6-9b02fdb5ec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e7642-d0f6-406c-acf6-9b02fdb5e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37EBA-57B5-48FA-B94B-E833FDAAF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ce7642-d0f6-406c-acf6-9b02fdb5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E0866B-F7EE-4B63-B941-668D49D9199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ce7642-d0f6-406c-acf6-9b02fdb5ec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4CA82B-B71A-4B76-9072-4876C71FF5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Forside</vt:lpstr>
      <vt:lpstr>Prosjektinfo</vt:lpstr>
      <vt:lpstr>Tjenester</vt:lpstr>
      <vt:lpstr>Service</vt:lpstr>
      <vt:lpstr>Øvrig</vt:lpstr>
      <vt:lpstr>Utstyr</vt:lpstr>
      <vt:lpstr>Totalt</vt:lpstr>
      <vt:lpstr>Kommentarer</vt:lpstr>
    </vt:vector>
  </TitlesOfParts>
  <Company>SHI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Bjørneng Sagen</dc:creator>
  <dc:description>aa6e43d5a3644214a72041dd256867f6</dc:description>
  <cp:lastModifiedBy>Henning B. Sagen</cp:lastModifiedBy>
  <cp:lastPrinted>2019-09-05T06:51:57Z</cp:lastPrinted>
  <dcterms:created xsi:type="dcterms:W3CDTF">2019-08-08T11:51:56Z</dcterms:created>
  <dcterms:modified xsi:type="dcterms:W3CDTF">2022-11-22T13:07:00Z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0x01010059C174B2E0E2AC4EB8B80D5796A6DF8F</vt:lpwstr>
  </property>
</Properties>
</file>