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nnkjøp, korrespondanse\Flyplassmerking 2021\Konkurransegrunnlag merking flyplass\Kunngjorte dokumenter\"/>
    </mc:Choice>
  </mc:AlternateContent>
  <bookViews>
    <workbookView xWindow="0" yWindow="0" windowWidth="28800" windowHeight="14100"/>
  </bookViews>
  <sheets>
    <sheet name="ANDENES" sheetId="1" r:id="rId1"/>
    <sheet name="BARDUFOSS" sheetId="2" r:id="rId2"/>
    <sheet name="ØRLAND" sheetId="3" r:id="rId3"/>
    <sheet name="RYGGE"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4" l="1"/>
  <c r="H14" i="2"/>
  <c r="H14" i="3"/>
  <c r="H24" i="3"/>
  <c r="H35" i="3"/>
  <c r="H20" i="3"/>
  <c r="H19" i="3"/>
  <c r="H20" i="2"/>
  <c r="H19" i="2"/>
  <c r="H24" i="2"/>
  <c r="H35" i="2"/>
  <c r="H34" i="1"/>
  <c r="H19" i="1"/>
  <c r="H18" i="1"/>
  <c r="H13" i="4"/>
  <c r="H20" i="4"/>
  <c r="H19" i="4"/>
  <c r="H30" i="1"/>
  <c r="H31" i="2"/>
  <c r="H31" i="3"/>
  <c r="H31" i="4"/>
  <c r="H35" i="4"/>
  <c r="H23" i="1" l="1"/>
  <c r="H38" i="4" l="1"/>
  <c r="H37" i="4"/>
  <c r="H36" i="4"/>
  <c r="H34" i="4"/>
  <c r="H33" i="4"/>
  <c r="H32" i="4"/>
  <c r="H30" i="4"/>
  <c r="H29" i="4"/>
  <c r="H28" i="4"/>
  <c r="H27" i="4"/>
  <c r="H25" i="4"/>
  <c r="H23" i="4"/>
  <c r="H22" i="4"/>
  <c r="H21" i="4"/>
  <c r="H18" i="4"/>
  <c r="H17" i="4"/>
  <c r="H16" i="4"/>
  <c r="H14" i="4"/>
  <c r="H12" i="4"/>
  <c r="H11" i="4"/>
  <c r="H10" i="4"/>
  <c r="H7" i="4"/>
  <c r="H6" i="4"/>
  <c r="H5" i="4"/>
  <c r="H38" i="3"/>
  <c r="H37" i="3"/>
  <c r="H36" i="3"/>
  <c r="H34" i="3"/>
  <c r="H33" i="3"/>
  <c r="H32" i="3"/>
  <c r="H30" i="3"/>
  <c r="H29" i="3"/>
  <c r="H28" i="3"/>
  <c r="H27" i="3"/>
  <c r="H25" i="3"/>
  <c r="H23" i="3"/>
  <c r="H22" i="3"/>
  <c r="H21" i="3"/>
  <c r="H18" i="3"/>
  <c r="H17" i="3"/>
  <c r="H16" i="3"/>
  <c r="H13" i="3"/>
  <c r="H12" i="3"/>
  <c r="H11" i="3"/>
  <c r="H10" i="3"/>
  <c r="H7" i="3"/>
  <c r="H6" i="3"/>
  <c r="H5" i="3"/>
  <c r="H40" i="3" s="1"/>
  <c r="H38" i="2"/>
  <c r="H37" i="2"/>
  <c r="H36" i="2"/>
  <c r="H34" i="2"/>
  <c r="H33" i="2"/>
  <c r="H32" i="2"/>
  <c r="H30" i="2"/>
  <c r="H29" i="2"/>
  <c r="H28" i="2"/>
  <c r="H27" i="2"/>
  <c r="H25" i="2"/>
  <c r="H23" i="2"/>
  <c r="H22" i="2"/>
  <c r="H21" i="2"/>
  <c r="H18" i="2"/>
  <c r="H17" i="2"/>
  <c r="H16" i="2"/>
  <c r="H13" i="2"/>
  <c r="H12" i="2"/>
  <c r="H11" i="2"/>
  <c r="H10" i="2"/>
  <c r="H7" i="2"/>
  <c r="H6" i="2"/>
  <c r="H5" i="2"/>
  <c r="H40" i="2" l="1"/>
  <c r="H41" i="2" s="1"/>
  <c r="H43" i="2" s="1"/>
  <c r="H40" i="4"/>
  <c r="H41" i="4" s="1"/>
  <c r="H43" i="4" s="1"/>
  <c r="H41" i="3"/>
  <c r="H43" i="3" s="1"/>
  <c r="H33" i="1"/>
  <c r="H32" i="1"/>
  <c r="H31" i="1"/>
  <c r="H29" i="1"/>
  <c r="H28" i="1"/>
  <c r="H27" i="1"/>
  <c r="H26" i="1"/>
  <c r="H24" i="1"/>
  <c r="H13" i="1"/>
  <c r="H12" i="1"/>
  <c r="H11" i="1"/>
  <c r="H10" i="1"/>
  <c r="H20" i="1"/>
  <c r="H17" i="1"/>
  <c r="H16" i="1"/>
  <c r="H15" i="1"/>
  <c r="H21" i="1"/>
  <c r="H36" i="1" l="1"/>
  <c r="H22" i="1" l="1"/>
  <c r="H6" i="1"/>
  <c r="H7" i="1"/>
  <c r="H35" i="1"/>
  <c r="H37" i="1"/>
  <c r="H5" i="1"/>
  <c r="H39" i="1" l="1"/>
  <c r="H40" i="1" s="1"/>
  <c r="H42" i="1" s="1"/>
</calcChain>
</file>

<file path=xl/sharedStrings.xml><?xml version="1.0" encoding="utf-8"?>
<sst xmlns="http://schemas.openxmlformats.org/spreadsheetml/2006/main" count="461" uniqueCount="104">
  <si>
    <t>Kost/losji</t>
  </si>
  <si>
    <t>Adm kost</t>
  </si>
  <si>
    <t>Sum</t>
  </si>
  <si>
    <t>MVA</t>
  </si>
  <si>
    <t>Postnummer</t>
  </si>
  <si>
    <t>Tekst</t>
  </si>
  <si>
    <t>Mengde</t>
  </si>
  <si>
    <t>Enhet</t>
  </si>
  <si>
    <t>Enhetspris</t>
  </si>
  <si>
    <t>0.0</t>
  </si>
  <si>
    <t>1.0</t>
  </si>
  <si>
    <t>RS</t>
  </si>
  <si>
    <r>
      <rPr>
        <b/>
        <sz val="11"/>
        <color theme="1"/>
        <rFont val="Calibri"/>
        <family val="2"/>
        <scheme val="minor"/>
      </rPr>
      <t>Rigg og drift:</t>
    </r>
    <r>
      <rPr>
        <sz val="11"/>
        <color theme="1"/>
        <rFont val="Calibri"/>
        <family val="2"/>
        <scheme val="minor"/>
      </rPr>
      <t xml:space="preserve">
Posten omfatter alle kostnader som leverandandøren har i forbindelse med rigg og drift pr. avrop for den spesifiserte plyplassen. 
(Rigg og drift tilståes ikke ved mindre arbeider/ tilleggsarbeider uten krav til verktøy/rigg.) </t>
    </r>
  </si>
  <si>
    <t>2.0</t>
  </si>
  <si>
    <t>2.1</t>
  </si>
  <si>
    <t>3.0</t>
  </si>
  <si>
    <t>timer</t>
  </si>
  <si>
    <r>
      <t>m</t>
    </r>
    <r>
      <rPr>
        <vertAlign val="superscript"/>
        <sz val="11"/>
        <color theme="1"/>
        <rFont val="Calibri"/>
        <family val="2"/>
        <scheme val="minor"/>
      </rPr>
      <t>2</t>
    </r>
  </si>
  <si>
    <t>Sum inkl MVA</t>
  </si>
  <si>
    <t>Plotting/innmåling/formerking og annet forarbeid før merking. Her medtas 20 t. som skal avregnes mot faktisk forbruk</t>
  </si>
  <si>
    <t>liter</t>
  </si>
  <si>
    <t>Deponering etter rengjøring, spyling av utstyr etc.
(Se pkt. 3.4.10 i Vedlegg 7.)</t>
  </si>
  <si>
    <t>1.1</t>
  </si>
  <si>
    <t>1.2</t>
  </si>
  <si>
    <t>t.</t>
  </si>
  <si>
    <t xml:space="preserve">Pris tilleggsarbeider, kr/t.: ……………………..
(Prises ikke i summasjonsfeltet) </t>
  </si>
  <si>
    <r>
      <t xml:space="preserve">Generelt 
</t>
    </r>
    <r>
      <rPr>
        <sz val="11"/>
        <color theme="1"/>
        <rFont val="Calibri"/>
        <family val="2"/>
        <scheme val="minor"/>
      </rPr>
      <t xml:space="preserve">Posten omfatter merkemaling av senterlinje, landingssoner, ledelinjer, terskler, piler, tall etc. 
Nærmere beskrivelse av merkeområde vil være markert på merkeplan og overleveres ved gjennomføring av arbeidene.
Det skal benyttes merkesmaling overstemmende
med "Vedlegg 7. - Flyplassmerking" som er et krav- og ytelsesdokument som er basert på AVINOR sine krav til utførelse. 
Malingen skal påføres på et omhyggelig rengjort og tørt dekke uten noen forurensning av noen art. 
Forbruket skal tilsvare en mengde maling på 0,35 liter pr. m2 , og massene måles og avregnes i m2 utført merkesmaling. Utfylt mengde i prisskjemaet er kun for evaluering og representerer ikke faktisk volum.
</t>
    </r>
    <r>
      <rPr>
        <b/>
        <sz val="11"/>
        <color theme="1"/>
        <rFont val="Calibri"/>
        <family val="2"/>
        <scheme val="minor"/>
      </rPr>
      <t>NB!</t>
    </r>
    <r>
      <rPr>
        <sz val="11"/>
        <color theme="1"/>
        <rFont val="Calibri"/>
        <family val="2"/>
        <scheme val="minor"/>
      </rPr>
      <t xml:space="preserve"> Alle kostnader som prises er inkl. mannskap, utstyr og materiell som skal til for oppdraget.</t>
    </r>
  </si>
  <si>
    <t>Rengjøring av flater før merking. Her medtas 30 t. som skal avregnes mot faktisk forbruk 
(Se pkt. 3.4.4 i Vedlegg 7.)</t>
  </si>
  <si>
    <t>2.2</t>
  </si>
  <si>
    <r>
      <rPr>
        <b/>
        <sz val="11"/>
        <color theme="1"/>
        <rFont val="Calibri"/>
        <family val="2"/>
        <scheme val="minor"/>
      </rPr>
      <t>Enkel hvit heltrukken linje</t>
    </r>
    <r>
      <rPr>
        <sz val="11"/>
        <color theme="1"/>
        <rFont val="Calibri"/>
        <family val="2"/>
        <scheme val="minor"/>
      </rPr>
      <t xml:space="preserve"> (RAL 9016)
Markerer rullebanens kantlinje og terskel </t>
    </r>
  </si>
  <si>
    <t>2.1.1</t>
  </si>
  <si>
    <t>2.1.2</t>
  </si>
  <si>
    <t>2.1.3</t>
  </si>
  <si>
    <t>2.1.4</t>
  </si>
  <si>
    <t>Bredde =1,8 m</t>
  </si>
  <si>
    <t>Bredde =0,45 m</t>
  </si>
  <si>
    <t>Bredde =0,15 m</t>
  </si>
  <si>
    <t>Bredde =6,0 m (6 stk á 6x45 m)</t>
  </si>
  <si>
    <t xml:space="preserve">Alle mengder kvalitetssikres før avrop! </t>
  </si>
  <si>
    <t>m</t>
  </si>
  <si>
    <t>2.2.1</t>
  </si>
  <si>
    <t>2.2.2</t>
  </si>
  <si>
    <t>2.2.3</t>
  </si>
  <si>
    <t>2.2.4</t>
  </si>
  <si>
    <t>Bredde =0,15/ 0,45 m (Gul på Svart)</t>
  </si>
  <si>
    <t>Bredde =0,9 m</t>
  </si>
  <si>
    <t>stk</t>
  </si>
  <si>
    <r>
      <rPr>
        <b/>
        <sz val="11"/>
        <color theme="1"/>
        <rFont val="Calibri"/>
        <family val="2"/>
        <scheme val="minor"/>
      </rPr>
      <t>Enkel bred rød heltrukken linje</t>
    </r>
    <r>
      <rPr>
        <sz val="11"/>
        <color theme="1"/>
        <rFont val="Calibri"/>
        <family val="2"/>
        <scheme val="minor"/>
      </rPr>
      <t xml:space="preserve"> 
Markerer skillet mellom oppstillingsplattform og 
manøvreringsområdet. Linjen skal aldri passeres uten 
tillatelse/klarering fra tårnet.
Bredde = 0,45 m</t>
    </r>
  </si>
  <si>
    <r>
      <rPr>
        <b/>
        <sz val="11"/>
        <rFont val="Calibri"/>
        <family val="2"/>
        <scheme val="minor"/>
      </rPr>
      <t xml:space="preserve">Venteposisjon for rullebane </t>
    </r>
    <r>
      <rPr>
        <sz val="11"/>
        <rFont val="Calibri"/>
        <family val="2"/>
        <scheme val="minor"/>
      </rPr>
      <t xml:space="preserve"> (RAL 1026)</t>
    </r>
    <r>
      <rPr>
        <sz val="11"/>
        <color theme="1"/>
        <rFont val="Calibri"/>
        <family val="2"/>
        <scheme val="minor"/>
      </rPr>
      <t xml:space="preserve">
En venteposisjon for rullebane er merket på følgende måte Venteposisjonsmerkingen skal aldri passeres uten tillatelse/klarering fra tårnet.</t>
    </r>
  </si>
  <si>
    <t>2.3</t>
  </si>
  <si>
    <t>2.4</t>
  </si>
  <si>
    <r>
      <rPr>
        <b/>
        <sz val="11"/>
        <color theme="1"/>
        <rFont val="Calibri"/>
        <family val="2"/>
        <scheme val="minor"/>
      </rPr>
      <t>Enkel hvit hel (kant)linje</t>
    </r>
    <r>
      <rPr>
        <sz val="11"/>
        <color theme="1"/>
        <rFont val="Calibri"/>
        <family val="2"/>
        <scheme val="minor"/>
      </rPr>
      <t xml:space="preserve">
Markerer avgrensning av internvei. Linjen kan krysses med forsiktighet, for eksempel når kjøretøyer skal betjene luftfartøy på oppstillingsplass. Merketypen omslutter også områder for parkering av kjøretøy og bakkeutstyr. Det er ikke tillatt å parkere utenom disse områdene. Det er ikke tillatt å benytte annen 
merking som avgrensning av intern vei.</t>
    </r>
  </si>
  <si>
    <r>
      <rPr>
        <b/>
        <sz val="11"/>
        <rFont val="Calibri"/>
        <family val="2"/>
        <scheme val="minor"/>
      </rPr>
      <t>Internveiene</t>
    </r>
    <r>
      <rPr>
        <sz val="11"/>
        <color theme="1"/>
        <rFont val="Calibri"/>
        <family val="2"/>
        <scheme val="minor"/>
      </rPr>
      <t xml:space="preserve"> 
Merkes med sammenhengende linjer. Merkingen er hvit for kjøretøyer og bakkeutstyr. </t>
    </r>
  </si>
  <si>
    <r>
      <rPr>
        <b/>
        <sz val="11"/>
        <color theme="1"/>
        <rFont val="Calibri"/>
        <family val="2"/>
        <scheme val="minor"/>
      </rPr>
      <t>Dobbel hvit hel (kant)linje</t>
    </r>
    <r>
      <rPr>
        <sz val="11"/>
        <color theme="1"/>
        <rFont val="Calibri"/>
        <family val="2"/>
        <scheme val="minor"/>
      </rPr>
      <t xml:space="preserve">
Markerer avgrensning langs ytterkant av internvei som krysser eller grenser til manøvreringsområdet. </t>
    </r>
  </si>
  <si>
    <r>
      <rPr>
        <b/>
        <sz val="11"/>
        <color theme="1"/>
        <rFont val="Calibri"/>
        <family val="2"/>
        <scheme val="minor"/>
      </rPr>
      <t>Enkel hvit stiplet (midt)linje</t>
    </r>
    <r>
      <rPr>
        <sz val="11"/>
        <color theme="1"/>
        <rFont val="Calibri"/>
        <family val="2"/>
        <scheme val="minor"/>
      </rPr>
      <t xml:space="preserve">
Markerer midtlinje på internvei med toveis trafikk.</t>
    </r>
  </si>
  <si>
    <r>
      <rPr>
        <b/>
        <sz val="11"/>
        <rFont val="Calibri"/>
        <family val="2"/>
        <scheme val="minor"/>
      </rPr>
      <t>Merking av diverse RWY AHEAD</t>
    </r>
    <r>
      <rPr>
        <sz val="11"/>
        <color theme="1"/>
        <rFont val="Calibri"/>
        <family val="2"/>
        <scheme val="minor"/>
      </rPr>
      <t xml:space="preserve">
Som et tiltak for å redusere risikoen for konflikt på rullebane (runway incursion) skal området foran venteposisjonene merkes spesielt. 
Krav til utforming og plassering til Runway Ahead merkingen er gjengitt under uforming. </t>
    </r>
  </si>
  <si>
    <r>
      <rPr>
        <b/>
        <sz val="11"/>
        <color theme="1"/>
        <rFont val="Calibri"/>
        <family val="2"/>
        <scheme val="minor"/>
      </rPr>
      <t>Stopplinje</t>
    </r>
    <r>
      <rPr>
        <sz val="11"/>
        <color theme="1"/>
        <rFont val="Calibri"/>
        <family val="2"/>
        <scheme val="minor"/>
      </rPr>
      <t xml:space="preserve">
Markerer avgrensning av internveier som krysser 
manøvreringsområdet. Brukes ofte sammen med stoppskilt. Linjen skal ikke krysses uten tillatelse fra kontrolltårnet.</t>
    </r>
  </si>
  <si>
    <r>
      <rPr>
        <b/>
        <sz val="11"/>
        <color theme="1"/>
        <rFont val="Calibri"/>
        <family val="2"/>
        <scheme val="minor"/>
      </rPr>
      <t>Stopplinje</t>
    </r>
    <r>
      <rPr>
        <sz val="11"/>
        <color theme="1"/>
        <rFont val="Calibri"/>
        <family val="2"/>
        <scheme val="minor"/>
      </rPr>
      <t xml:space="preserve">
Merkingen markerer full stopp før videre kjøring. Kjørevei krysser ferdselsområdet. Brukes ofte sammen med stoppskilt og trafikklys.
Skiltet brukes også dersom det skal utvises særskilt aktsomhet</t>
    </r>
  </si>
  <si>
    <r>
      <rPr>
        <b/>
        <sz val="11"/>
        <color theme="1"/>
        <rFont val="Calibri"/>
        <family val="2"/>
        <scheme val="minor"/>
      </rPr>
      <t>Brutt hvit kantlinje</t>
    </r>
    <r>
      <rPr>
        <sz val="11"/>
        <color theme="1"/>
        <rFont val="Calibri"/>
        <family val="2"/>
        <scheme val="minor"/>
      </rPr>
      <t xml:space="preserve">
Markerer avgrensning av internvei, når denne krysser taksebane eller områder hvor fly krysser kjørevei ved tauing.</t>
    </r>
  </si>
  <si>
    <r>
      <rPr>
        <b/>
        <sz val="11"/>
        <color theme="1"/>
        <rFont val="Calibri"/>
        <family val="2"/>
        <scheme val="minor"/>
      </rPr>
      <t>Hvite haitenner</t>
    </r>
    <r>
      <rPr>
        <sz val="11"/>
        <color theme="1"/>
        <rFont val="Calibri"/>
        <family val="2"/>
        <scheme val="minor"/>
      </rPr>
      <t xml:space="preserve">
Markerer vikeplikt for annen trafikk på internkjørevei.</t>
    </r>
  </si>
  <si>
    <r>
      <rPr>
        <b/>
        <sz val="11"/>
        <color theme="1"/>
        <rFont val="Calibri"/>
        <family val="2"/>
        <scheme val="minor"/>
      </rPr>
      <t>Røde haitenner</t>
    </r>
    <r>
      <rPr>
        <sz val="11"/>
        <color theme="1"/>
        <rFont val="Calibri"/>
        <family val="2"/>
        <scheme val="minor"/>
      </rPr>
      <t xml:space="preserve">
Markerer vikeplikt for fly. Må males med kontrastmerking i hvitt.</t>
    </r>
  </si>
  <si>
    <t>3.1</t>
  </si>
  <si>
    <t>3.2</t>
  </si>
  <si>
    <t>3.3</t>
  </si>
  <si>
    <t>3.4</t>
  </si>
  <si>
    <t>3.5</t>
  </si>
  <si>
    <t>3.6</t>
  </si>
  <si>
    <t>3.7</t>
  </si>
  <si>
    <t>3.8</t>
  </si>
  <si>
    <t>4.0</t>
  </si>
  <si>
    <t>5.0</t>
  </si>
  <si>
    <t>5.1</t>
  </si>
  <si>
    <t>6.0</t>
  </si>
  <si>
    <t>Flyplassmerking: ANDENES</t>
  </si>
  <si>
    <t>Flyplassmerking: BARDUFOSS</t>
  </si>
  <si>
    <t>Flyplassmerking: ØRLAND</t>
  </si>
  <si>
    <t>Flyplassmerking: RYGGE</t>
  </si>
  <si>
    <r>
      <rPr>
        <b/>
        <sz val="11"/>
        <color theme="1"/>
        <rFont val="Calibri"/>
        <family val="2"/>
        <scheme val="minor"/>
      </rPr>
      <t xml:space="preserve">Merking av Rullebane. (Manøverområde) 
</t>
    </r>
    <r>
      <rPr>
        <sz val="11"/>
        <color theme="1"/>
        <rFont val="Calibri"/>
        <family val="2"/>
        <scheme val="minor"/>
      </rPr>
      <t>All merking på ferdsels- og manøvreringsområdet  utenom rullebane er utført med gul maling. Merkingen 
på rullebanen er utført med gul/hvit maling. 
Med oppmerking for luftfartøy menes her ledelinjer fra rullebane til oppstillingsplass og skillet mellom oppstillingsplattform og manøvreringsområdet. 
(Totalt areal legges inn av bestiller)</t>
    </r>
  </si>
  <si>
    <r>
      <rPr>
        <b/>
        <sz val="11"/>
        <color theme="1"/>
        <rFont val="Calibri"/>
        <family val="2"/>
        <scheme val="minor"/>
      </rPr>
      <t>Enkel gul heltrukken linje</t>
    </r>
    <r>
      <rPr>
        <sz val="11"/>
        <color theme="1"/>
        <rFont val="Calibri"/>
        <family val="2"/>
        <scheme val="minor"/>
      </rPr>
      <t xml:space="preserve"> (RAL 1023)(RAL 9017)
Markerer linje for taksebane og ledelinje inn til 
flyoppstillingsplass</t>
    </r>
  </si>
  <si>
    <t>Sirkel med bredde =0,15 m (Diameter 3,0m)</t>
  </si>
  <si>
    <r>
      <rPr>
        <b/>
        <sz val="11"/>
        <color theme="1"/>
        <rFont val="Calibri"/>
        <family val="2"/>
        <scheme val="minor"/>
      </rPr>
      <t xml:space="preserve">Røde haitenner </t>
    </r>
    <r>
      <rPr>
        <sz val="11"/>
        <color theme="1"/>
        <rFont val="Calibri"/>
        <family val="2"/>
        <scheme val="minor"/>
      </rPr>
      <t>(RAL 3020)
Markerer vikeplikt for fly. Må males med kontrastmerking i hvitt.</t>
    </r>
  </si>
  <si>
    <r>
      <rPr>
        <b/>
        <sz val="11"/>
        <rFont val="Calibri"/>
        <family val="2"/>
        <scheme val="minor"/>
      </rPr>
      <t>Merking av diverse RWY AHEAD</t>
    </r>
    <r>
      <rPr>
        <sz val="11"/>
        <rFont val="Calibri"/>
        <family val="2"/>
        <scheme val="minor"/>
      </rPr>
      <t xml:space="preserve"> (RAL 3020)</t>
    </r>
    <r>
      <rPr>
        <sz val="11"/>
        <color theme="1"/>
        <rFont val="Calibri"/>
        <family val="2"/>
        <scheme val="minor"/>
      </rPr>
      <t xml:space="preserve">
Som et tiltak for å redusere risikoen for konflikt på rullebane (runway incursion) skal området foran venteposisjonene merkes spesielt. 
Krav til utforming og plassering til Runway Ahead merkingen er gjengitt under uforming. </t>
    </r>
  </si>
  <si>
    <t>2.5</t>
  </si>
  <si>
    <r>
      <rPr>
        <b/>
        <sz val="11"/>
        <rFont val="Calibri"/>
        <family val="2"/>
        <scheme val="minor"/>
      </rPr>
      <t>Merking stopplinje "red line"</t>
    </r>
    <r>
      <rPr>
        <sz val="11"/>
        <rFont val="Calibri"/>
        <family val="2"/>
        <scheme val="minor"/>
      </rPr>
      <t xml:space="preserve"> (RAL 3020)</t>
    </r>
    <r>
      <rPr>
        <sz val="11"/>
        <color theme="1"/>
        <rFont val="Calibri"/>
        <family val="2"/>
        <scheme val="minor"/>
      </rPr>
      <t xml:space="preserve">
Stopplinje som markerer bilkjøring i shelter-områdene
t = 0,1m</t>
    </r>
  </si>
  <si>
    <t>3.9</t>
  </si>
  <si>
    <t>m2</t>
  </si>
  <si>
    <t>2.1.5</t>
  </si>
  <si>
    <t>Bane-tall</t>
  </si>
  <si>
    <t>Piler</t>
  </si>
  <si>
    <t xml:space="preserve">Bredde =6,0 m </t>
  </si>
  <si>
    <t>Bredde =0,90 m</t>
  </si>
  <si>
    <t>2.2.5</t>
  </si>
  <si>
    <t>Dobbel kantlinje 2x0,15 (gul)</t>
  </si>
  <si>
    <t>Bane tall</t>
  </si>
  <si>
    <t>Bredde =6,0 m (eksempel: 6 stk á 6x45 m)</t>
  </si>
  <si>
    <t>2.6</t>
  </si>
  <si>
    <t>Bredde =0,45 / 0,90 m</t>
  </si>
  <si>
    <t>2.2.6</t>
  </si>
  <si>
    <r>
      <rPr>
        <b/>
        <sz val="11"/>
        <color theme="1"/>
        <rFont val="Calibri"/>
        <family val="2"/>
        <scheme val="minor"/>
      </rPr>
      <t>Enkel bred rød heltrukken linje</t>
    </r>
    <r>
      <rPr>
        <sz val="11"/>
        <color theme="1"/>
        <rFont val="Calibri"/>
        <family val="2"/>
        <scheme val="minor"/>
      </rPr>
      <t xml:space="preserve"> (RAL 3020)
Markerer skillet mellom oppstillingsplattform og 
manøvreringsområdet. Linjen skal aldri passeres uten 
tillatelse/klarering fra tårnet.
Bredde = 0,45 m</t>
    </r>
  </si>
  <si>
    <r>
      <rPr>
        <b/>
        <sz val="11"/>
        <rFont val="Calibri"/>
        <family val="2"/>
        <scheme val="minor"/>
      </rPr>
      <t xml:space="preserve">Merking av diverse RWY AHEAD </t>
    </r>
    <r>
      <rPr>
        <sz val="11"/>
        <rFont val="Calibri"/>
        <family val="2"/>
        <scheme val="minor"/>
      </rPr>
      <t>(RAL 3020)</t>
    </r>
    <r>
      <rPr>
        <sz val="11"/>
        <color theme="1"/>
        <rFont val="Calibri"/>
        <family val="2"/>
        <scheme val="minor"/>
      </rPr>
      <t xml:space="preserve">
Som et tiltak for å redusere risikoen for konflikt på rullebane (runway incursion) skal området foran venteposisjonene merkes spesielt. 
Krav til utforming og plassering til Runway Ahead merkingen er gjengitt under uforming. </t>
    </r>
  </si>
  <si>
    <t>Bredde = 0,9 m</t>
  </si>
  <si>
    <r>
      <rPr>
        <b/>
        <sz val="11"/>
        <color theme="1"/>
        <rFont val="Calibri"/>
        <family val="2"/>
        <scheme val="minor"/>
      </rPr>
      <t>Stengt Runway/ taxway (hvit / gul)</t>
    </r>
    <r>
      <rPr>
        <sz val="11"/>
        <color theme="1"/>
        <rFont val="Calibri"/>
        <family val="2"/>
        <scheme val="minor"/>
      </rPr>
      <t xml:space="preserve">
Malte kryss.</t>
    </r>
  </si>
  <si>
    <t>Leverandørens priser settes inn</t>
  </si>
  <si>
    <r>
      <t xml:space="preserve">Prisliste B-1 som skal fylles ut av leverandør.  </t>
    </r>
    <r>
      <rPr>
        <b/>
        <u/>
        <sz val="14"/>
        <color theme="1"/>
        <rFont val="Garamond"/>
        <family val="1"/>
      </rPr>
      <t>Alle</t>
    </r>
    <r>
      <rPr>
        <b/>
        <sz val="14"/>
        <color theme="1"/>
        <rFont val="Garamond"/>
        <family val="1"/>
      </rPr>
      <t xml:space="preserve"> prislinjene skal fylles ute.  Alle priser oppgis </t>
    </r>
    <r>
      <rPr>
        <b/>
        <u/>
        <sz val="14"/>
        <color theme="1"/>
        <rFont val="Garamond"/>
        <family val="1"/>
      </rPr>
      <t>eks mva</t>
    </r>
    <r>
      <rPr>
        <b/>
        <sz val="14"/>
        <color theme="1"/>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</si>
</sst>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_-;\-* #,##0.0_-;_-* &quot;-&quot;??_-;_-@_-"/>
    <numFmt numFmtId="165" formatCode="_-* #,##0.0_-;\-* #,##0.0_-;_-* &quot;-&quot;?_-;_-@_-"/>
  </numFmts>
  <fonts count="8" x14ac:knownFonts="1">
    <font>
      <sz val="11"/>
      <color theme="1"/>
      <name val="Garamond"/>
      <family val="2"/>
    </font>
    <font>
      <sz val="11"/>
      <color theme="1"/>
      <name val="Calibri"/>
      <family val="2"/>
      <scheme val="minor"/>
    </font>
    <font>
      <b/>
      <sz val="11"/>
      <color theme="1"/>
      <name val="Calibri"/>
      <family val="2"/>
      <scheme val="minor"/>
    </font>
    <font>
      <vertAlign val="superscript"/>
      <sz val="11"/>
      <color theme="1"/>
      <name val="Calibri"/>
      <family val="2"/>
      <scheme val="minor"/>
    </font>
    <font>
      <b/>
      <sz val="11"/>
      <name val="Calibri"/>
      <family val="2"/>
      <scheme val="minor"/>
    </font>
    <font>
      <sz val="11"/>
      <name val="Calibri"/>
      <family val="2"/>
      <scheme val="minor"/>
    </font>
    <font>
      <b/>
      <sz val="14"/>
      <color theme="1"/>
      <name val="Garamond"/>
      <family val="1"/>
    </font>
    <font>
      <b/>
      <u/>
      <sz val="14"/>
      <color theme="1"/>
      <name val="Garamond"/>
      <family val="1"/>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style="medium">
        <color indexed="64"/>
      </right>
      <top style="medium">
        <color indexed="64"/>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46">
    <xf numFmtId="0" fontId="0" fillId="0" borderId="0" xfId="0"/>
    <xf numFmtId="0" fontId="1" fillId="0" borderId="3" xfId="1" applyFont="1" applyBorder="1"/>
    <xf numFmtId="0" fontId="1" fillId="0" borderId="4" xfId="1" applyFont="1" applyBorder="1"/>
    <xf numFmtId="0" fontId="1" fillId="0" borderId="7" xfId="1" applyFont="1" applyBorder="1"/>
    <xf numFmtId="0" fontId="1" fillId="0" borderId="8" xfId="1" applyFont="1" applyBorder="1"/>
    <xf numFmtId="0" fontId="1" fillId="0" borderId="10" xfId="1" applyFont="1" applyBorder="1"/>
    <xf numFmtId="164" fontId="1" fillId="0" borderId="10" xfId="2" applyNumberFormat="1" applyFont="1" applyBorder="1"/>
    <xf numFmtId="0" fontId="1" fillId="0" borderId="11" xfId="1" applyFont="1" applyBorder="1"/>
    <xf numFmtId="0" fontId="1" fillId="0" borderId="12" xfId="1" applyFont="1" applyBorder="1"/>
    <xf numFmtId="0" fontId="1" fillId="0" borderId="13" xfId="1" applyFont="1" applyBorder="1"/>
    <xf numFmtId="164" fontId="1" fillId="0" borderId="15" xfId="2" applyNumberFormat="1" applyFont="1" applyBorder="1"/>
    <xf numFmtId="0" fontId="1" fillId="0" borderId="17" xfId="1" applyFont="1" applyBorder="1"/>
    <xf numFmtId="0" fontId="1" fillId="0" borderId="18" xfId="1" applyFont="1" applyBorder="1"/>
    <xf numFmtId="0" fontId="1" fillId="0" borderId="10" xfId="1" applyFont="1" applyBorder="1" applyAlignment="1">
      <alignment wrapText="1" shrinkToFit="1"/>
    </xf>
    <xf numFmtId="0" fontId="1" fillId="0" borderId="7" xfId="1" applyFont="1" applyFill="1" applyBorder="1"/>
    <xf numFmtId="0" fontId="1" fillId="0" borderId="8" xfId="1" applyFont="1" applyFill="1" applyBorder="1"/>
    <xf numFmtId="0" fontId="0" fillId="0" borderId="8" xfId="0" applyFill="1" applyBorder="1"/>
    <xf numFmtId="164" fontId="2" fillId="2" borderId="5" xfId="1" applyNumberFormat="1" applyFont="1" applyFill="1" applyBorder="1"/>
    <xf numFmtId="0" fontId="1" fillId="0" borderId="20" xfId="1" applyFont="1" applyBorder="1" applyAlignment="1">
      <alignment wrapText="1" shrinkToFit="1"/>
    </xf>
    <xf numFmtId="164" fontId="1" fillId="0" borderId="20" xfId="2" applyNumberFormat="1" applyFont="1" applyBorder="1"/>
    <xf numFmtId="164" fontId="1" fillId="0" borderId="21" xfId="2" applyNumberFormat="1" applyFont="1" applyBorder="1"/>
    <xf numFmtId="0" fontId="1" fillId="0" borderId="0" xfId="0" applyFont="1"/>
    <xf numFmtId="165" fontId="1" fillId="3" borderId="9" xfId="0" applyNumberFormat="1" applyFont="1" applyFill="1" applyBorder="1"/>
    <xf numFmtId="164" fontId="2" fillId="0" borderId="9" xfId="1" applyNumberFormat="1" applyFont="1" applyBorder="1"/>
    <xf numFmtId="0" fontId="2" fillId="0" borderId="17" xfId="1" applyFont="1" applyBorder="1" applyAlignment="1">
      <alignment wrapText="1"/>
    </xf>
    <xf numFmtId="49" fontId="1" fillId="0" borderId="16" xfId="1" applyNumberFormat="1" applyFont="1" applyBorder="1" applyAlignment="1">
      <alignment vertical="top"/>
    </xf>
    <xf numFmtId="49" fontId="1" fillId="0" borderId="14" xfId="1" applyNumberFormat="1" applyFont="1" applyBorder="1" applyAlignment="1">
      <alignment vertical="top"/>
    </xf>
    <xf numFmtId="49" fontId="1" fillId="0" borderId="19" xfId="1" applyNumberFormat="1" applyFont="1" applyBorder="1" applyAlignment="1">
      <alignment vertical="top"/>
    </xf>
    <xf numFmtId="164" fontId="1" fillId="4" borderId="10" xfId="2" applyNumberFormat="1" applyFont="1" applyFill="1" applyBorder="1"/>
    <xf numFmtId="164" fontId="1" fillId="4" borderId="15" xfId="2" applyNumberFormat="1" applyFont="1" applyFill="1" applyBorder="1"/>
    <xf numFmtId="0" fontId="2" fillId="2" borderId="17" xfId="1" applyFont="1" applyFill="1" applyBorder="1" applyAlignment="1">
      <alignment wrapText="1"/>
    </xf>
    <xf numFmtId="49" fontId="1" fillId="5" borderId="14" xfId="1" applyNumberFormat="1" applyFont="1" applyFill="1" applyBorder="1" applyAlignment="1">
      <alignment vertical="top"/>
    </xf>
    <xf numFmtId="0" fontId="1" fillId="5" borderId="10" xfId="1" applyFont="1" applyFill="1" applyBorder="1" applyAlignment="1">
      <alignment wrapText="1" shrinkToFit="1"/>
    </xf>
    <xf numFmtId="164" fontId="1" fillId="5" borderId="10" xfId="2" applyNumberFormat="1" applyFont="1" applyFill="1" applyBorder="1"/>
    <xf numFmtId="164" fontId="1" fillId="5" borderId="15" xfId="2" applyNumberFormat="1" applyFont="1" applyFill="1" applyBorder="1"/>
    <xf numFmtId="0" fontId="1" fillId="0" borderId="10" xfId="1" applyFont="1" applyBorder="1" applyAlignment="1">
      <alignment vertical="top" wrapText="1" shrinkToFit="1"/>
    </xf>
    <xf numFmtId="0" fontId="1" fillId="5" borderId="10" xfId="1" applyFont="1" applyFill="1" applyBorder="1" applyAlignment="1">
      <alignment vertical="top" wrapText="1" shrinkToFit="1"/>
    </xf>
    <xf numFmtId="0" fontId="1" fillId="6" borderId="17" xfId="1" applyFont="1" applyFill="1" applyBorder="1" applyAlignment="1">
      <alignment textRotation="90"/>
    </xf>
    <xf numFmtId="0" fontId="6" fillId="0" borderId="0" xfId="0" applyFont="1"/>
    <xf numFmtId="0" fontId="1" fillId="3" borderId="10" xfId="1" applyFont="1" applyFill="1" applyBorder="1"/>
    <xf numFmtId="164" fontId="1" fillId="3" borderId="10" xfId="2" applyNumberFormat="1" applyFont="1" applyFill="1" applyBorder="1"/>
    <xf numFmtId="164" fontId="1" fillId="3" borderId="20" xfId="2" applyNumberFormat="1" applyFont="1" applyFill="1" applyBorder="1"/>
    <xf numFmtId="0" fontId="2" fillId="0" borderId="1" xfId="1" applyFont="1" applyBorder="1" applyAlignment="1"/>
    <xf numFmtId="0" fontId="2" fillId="0" borderId="2" xfId="1" applyFont="1" applyBorder="1" applyAlignment="1"/>
    <xf numFmtId="0" fontId="0" fillId="0" borderId="2" xfId="0" applyBorder="1" applyAlignment="1"/>
    <xf numFmtId="0" fontId="0" fillId="0" borderId="6" xfId="0" applyBorder="1" applyAlignment="1"/>
  </cellXfs>
  <cellStyles count="3">
    <cellStyle name="K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29</xdr:row>
      <xdr:rowOff>28575</xdr:rowOff>
    </xdr:from>
    <xdr:to>
      <xdr:col>10</xdr:col>
      <xdr:colOff>18858</xdr:colOff>
      <xdr:row>29</xdr:row>
      <xdr:rowOff>771432</xdr:rowOff>
    </xdr:to>
    <xdr:pic>
      <xdr:nvPicPr>
        <xdr:cNvPr id="2" name="Bilde 1"/>
        <xdr:cNvPicPr>
          <a:picLocks noChangeAspect="1"/>
        </xdr:cNvPicPr>
      </xdr:nvPicPr>
      <xdr:blipFill>
        <a:blip xmlns:r="http://schemas.openxmlformats.org/officeDocument/2006/relationships" r:embed="rId1"/>
        <a:stretch>
          <a:fillRect/>
        </a:stretch>
      </xdr:blipFill>
      <xdr:spPr>
        <a:xfrm>
          <a:off x="8029575" y="19783425"/>
          <a:ext cx="1533333" cy="742857"/>
        </a:xfrm>
        <a:prstGeom prst="rect">
          <a:avLst/>
        </a:prstGeom>
      </xdr:spPr>
    </xdr:pic>
    <xdr:clientData/>
  </xdr:twoCellAnchor>
  <xdr:twoCellAnchor editAs="oneCell">
    <xdr:from>
      <xdr:col>8</xdr:col>
      <xdr:colOff>19050</xdr:colOff>
      <xdr:row>28</xdr:row>
      <xdr:rowOff>66675</xdr:rowOff>
    </xdr:from>
    <xdr:to>
      <xdr:col>9</xdr:col>
      <xdr:colOff>742764</xdr:colOff>
      <xdr:row>28</xdr:row>
      <xdr:rowOff>866675</xdr:rowOff>
    </xdr:to>
    <xdr:pic>
      <xdr:nvPicPr>
        <xdr:cNvPr id="3" name="Bilde 2"/>
        <xdr:cNvPicPr>
          <a:picLocks noChangeAspect="1"/>
        </xdr:cNvPicPr>
      </xdr:nvPicPr>
      <xdr:blipFill>
        <a:blip xmlns:r="http://schemas.openxmlformats.org/officeDocument/2006/relationships" r:embed="rId2"/>
        <a:stretch>
          <a:fillRect/>
        </a:stretch>
      </xdr:blipFill>
      <xdr:spPr>
        <a:xfrm>
          <a:off x="8039100" y="18869025"/>
          <a:ext cx="1485714" cy="800000"/>
        </a:xfrm>
        <a:prstGeom prst="rect">
          <a:avLst/>
        </a:prstGeom>
      </xdr:spPr>
    </xdr:pic>
    <xdr:clientData/>
  </xdr:twoCellAnchor>
  <xdr:twoCellAnchor editAs="oneCell">
    <xdr:from>
      <xdr:col>8</xdr:col>
      <xdr:colOff>0</xdr:colOff>
      <xdr:row>30</xdr:row>
      <xdr:rowOff>19050</xdr:rowOff>
    </xdr:from>
    <xdr:to>
      <xdr:col>10</xdr:col>
      <xdr:colOff>28381</xdr:colOff>
      <xdr:row>30</xdr:row>
      <xdr:rowOff>761907</xdr:rowOff>
    </xdr:to>
    <xdr:pic>
      <xdr:nvPicPr>
        <xdr:cNvPr id="4" name="Bilde 3"/>
        <xdr:cNvPicPr>
          <a:picLocks noChangeAspect="1"/>
        </xdr:cNvPicPr>
      </xdr:nvPicPr>
      <xdr:blipFill>
        <a:blip xmlns:r="http://schemas.openxmlformats.org/officeDocument/2006/relationships" r:embed="rId3"/>
        <a:stretch>
          <a:fillRect/>
        </a:stretch>
      </xdr:blipFill>
      <xdr:spPr>
        <a:xfrm>
          <a:off x="8020050" y="20916900"/>
          <a:ext cx="1552381" cy="742857"/>
        </a:xfrm>
        <a:prstGeom prst="rect">
          <a:avLst/>
        </a:prstGeom>
      </xdr:spPr>
    </xdr:pic>
    <xdr:clientData/>
  </xdr:twoCellAnchor>
  <xdr:twoCellAnchor editAs="oneCell">
    <xdr:from>
      <xdr:col>8</xdr:col>
      <xdr:colOff>19050</xdr:colOff>
      <xdr:row>31</xdr:row>
      <xdr:rowOff>19050</xdr:rowOff>
    </xdr:from>
    <xdr:to>
      <xdr:col>10</xdr:col>
      <xdr:colOff>56955</xdr:colOff>
      <xdr:row>31</xdr:row>
      <xdr:rowOff>647621</xdr:rowOff>
    </xdr:to>
    <xdr:pic>
      <xdr:nvPicPr>
        <xdr:cNvPr id="5" name="Bilde 4"/>
        <xdr:cNvPicPr>
          <a:picLocks noChangeAspect="1"/>
        </xdr:cNvPicPr>
      </xdr:nvPicPr>
      <xdr:blipFill>
        <a:blip xmlns:r="http://schemas.openxmlformats.org/officeDocument/2006/relationships" r:embed="rId4"/>
        <a:stretch>
          <a:fillRect/>
        </a:stretch>
      </xdr:blipFill>
      <xdr:spPr>
        <a:xfrm>
          <a:off x="8039100" y="21678900"/>
          <a:ext cx="1561905" cy="628571"/>
        </a:xfrm>
        <a:prstGeom prst="rect">
          <a:avLst/>
        </a:prstGeom>
      </xdr:spPr>
    </xdr:pic>
    <xdr:clientData/>
  </xdr:twoCellAnchor>
  <xdr:twoCellAnchor editAs="oneCell">
    <xdr:from>
      <xdr:col>8</xdr:col>
      <xdr:colOff>9525</xdr:colOff>
      <xdr:row>32</xdr:row>
      <xdr:rowOff>28575</xdr:rowOff>
    </xdr:from>
    <xdr:to>
      <xdr:col>10</xdr:col>
      <xdr:colOff>56954</xdr:colOff>
      <xdr:row>32</xdr:row>
      <xdr:rowOff>733337</xdr:rowOff>
    </xdr:to>
    <xdr:pic>
      <xdr:nvPicPr>
        <xdr:cNvPr id="6" name="Bilde 5"/>
        <xdr:cNvPicPr>
          <a:picLocks noChangeAspect="1"/>
        </xdr:cNvPicPr>
      </xdr:nvPicPr>
      <xdr:blipFill>
        <a:blip xmlns:r="http://schemas.openxmlformats.org/officeDocument/2006/relationships" r:embed="rId5"/>
        <a:stretch>
          <a:fillRect/>
        </a:stretch>
      </xdr:blipFill>
      <xdr:spPr>
        <a:xfrm>
          <a:off x="8029575" y="22412325"/>
          <a:ext cx="1571429" cy="704762"/>
        </a:xfrm>
        <a:prstGeom prst="rect">
          <a:avLst/>
        </a:prstGeom>
      </xdr:spPr>
    </xdr:pic>
    <xdr:clientData/>
  </xdr:twoCellAnchor>
  <xdr:twoCellAnchor editAs="oneCell">
    <xdr:from>
      <xdr:col>8</xdr:col>
      <xdr:colOff>19050</xdr:colOff>
      <xdr:row>27</xdr:row>
      <xdr:rowOff>76200</xdr:rowOff>
    </xdr:from>
    <xdr:to>
      <xdr:col>9</xdr:col>
      <xdr:colOff>742764</xdr:colOff>
      <xdr:row>27</xdr:row>
      <xdr:rowOff>780962</xdr:rowOff>
    </xdr:to>
    <xdr:pic>
      <xdr:nvPicPr>
        <xdr:cNvPr id="8" name="Bilde 7"/>
        <xdr:cNvPicPr>
          <a:picLocks noChangeAspect="1"/>
        </xdr:cNvPicPr>
      </xdr:nvPicPr>
      <xdr:blipFill>
        <a:blip xmlns:r="http://schemas.openxmlformats.org/officeDocument/2006/relationships" r:embed="rId6"/>
        <a:stretch>
          <a:fillRect/>
        </a:stretch>
      </xdr:blipFill>
      <xdr:spPr>
        <a:xfrm>
          <a:off x="7467600" y="18497550"/>
          <a:ext cx="1485714" cy="704762"/>
        </a:xfrm>
        <a:prstGeom prst="rect">
          <a:avLst/>
        </a:prstGeom>
      </xdr:spPr>
    </xdr:pic>
    <xdr:clientData/>
  </xdr:twoCellAnchor>
  <xdr:twoCellAnchor editAs="oneCell">
    <xdr:from>
      <xdr:col>8</xdr:col>
      <xdr:colOff>3663</xdr:colOff>
      <xdr:row>26</xdr:row>
      <xdr:rowOff>52021</xdr:rowOff>
    </xdr:from>
    <xdr:to>
      <xdr:col>9</xdr:col>
      <xdr:colOff>728843</xdr:colOff>
      <xdr:row>26</xdr:row>
      <xdr:rowOff>804402</xdr:rowOff>
    </xdr:to>
    <xdr:pic>
      <xdr:nvPicPr>
        <xdr:cNvPr id="9" name="Bilde 8"/>
        <xdr:cNvPicPr>
          <a:picLocks noChangeAspect="1"/>
        </xdr:cNvPicPr>
      </xdr:nvPicPr>
      <xdr:blipFill>
        <a:blip xmlns:r="http://schemas.openxmlformats.org/officeDocument/2006/relationships" r:embed="rId7"/>
        <a:stretch>
          <a:fillRect/>
        </a:stretch>
      </xdr:blipFill>
      <xdr:spPr>
        <a:xfrm>
          <a:off x="7528413" y="17087117"/>
          <a:ext cx="1487180" cy="752381"/>
        </a:xfrm>
        <a:prstGeom prst="rect">
          <a:avLst/>
        </a:prstGeom>
      </xdr:spPr>
    </xdr:pic>
    <xdr:clientData/>
  </xdr:twoCellAnchor>
  <xdr:twoCellAnchor editAs="oneCell">
    <xdr:from>
      <xdr:col>8</xdr:col>
      <xdr:colOff>10990</xdr:colOff>
      <xdr:row>24</xdr:row>
      <xdr:rowOff>846992</xdr:rowOff>
    </xdr:from>
    <xdr:to>
      <xdr:col>10</xdr:col>
      <xdr:colOff>2742</xdr:colOff>
      <xdr:row>26</xdr:row>
      <xdr:rowOff>16024</xdr:rowOff>
    </xdr:to>
    <xdr:pic>
      <xdr:nvPicPr>
        <xdr:cNvPr id="10" name="Bilde 9"/>
        <xdr:cNvPicPr>
          <a:picLocks noChangeAspect="1"/>
        </xdr:cNvPicPr>
      </xdr:nvPicPr>
      <xdr:blipFill>
        <a:blip xmlns:r="http://schemas.openxmlformats.org/officeDocument/2006/relationships" r:embed="rId8"/>
        <a:stretch>
          <a:fillRect/>
        </a:stretch>
      </xdr:blipFill>
      <xdr:spPr>
        <a:xfrm>
          <a:off x="7535740" y="16299473"/>
          <a:ext cx="1515752" cy="751648"/>
        </a:xfrm>
        <a:prstGeom prst="rect">
          <a:avLst/>
        </a:prstGeom>
      </xdr:spPr>
    </xdr:pic>
    <xdr:clientData/>
  </xdr:twoCellAnchor>
  <xdr:twoCellAnchor editAs="oneCell">
    <xdr:from>
      <xdr:col>7</xdr:col>
      <xdr:colOff>1190625</xdr:colOff>
      <xdr:row>21</xdr:row>
      <xdr:rowOff>85725</xdr:rowOff>
    </xdr:from>
    <xdr:to>
      <xdr:col>10</xdr:col>
      <xdr:colOff>86257</xdr:colOff>
      <xdr:row>21</xdr:row>
      <xdr:rowOff>695249</xdr:rowOff>
    </xdr:to>
    <xdr:pic>
      <xdr:nvPicPr>
        <xdr:cNvPr id="11" name="Bilde 10"/>
        <xdr:cNvPicPr>
          <a:picLocks noChangeAspect="1"/>
        </xdr:cNvPicPr>
      </xdr:nvPicPr>
      <xdr:blipFill>
        <a:blip xmlns:r="http://schemas.openxmlformats.org/officeDocument/2006/relationships" r:embed="rId9"/>
        <a:stretch>
          <a:fillRect/>
        </a:stretch>
      </xdr:blipFill>
      <xdr:spPr>
        <a:xfrm>
          <a:off x="8010525" y="13011150"/>
          <a:ext cx="1609524" cy="609524"/>
        </a:xfrm>
        <a:prstGeom prst="rect">
          <a:avLst/>
        </a:prstGeom>
      </xdr:spPr>
    </xdr:pic>
    <xdr:clientData/>
  </xdr:twoCellAnchor>
  <xdr:twoCellAnchor editAs="oneCell">
    <xdr:from>
      <xdr:col>7</xdr:col>
      <xdr:colOff>1190626</xdr:colOff>
      <xdr:row>23</xdr:row>
      <xdr:rowOff>219075</xdr:rowOff>
    </xdr:from>
    <xdr:to>
      <xdr:col>10</xdr:col>
      <xdr:colOff>19784</xdr:colOff>
      <xdr:row>23</xdr:row>
      <xdr:rowOff>688307</xdr:rowOff>
    </xdr:to>
    <xdr:pic>
      <xdr:nvPicPr>
        <xdr:cNvPr id="12" name="Bilde 11"/>
        <xdr:cNvPicPr>
          <a:picLocks noChangeAspect="1"/>
        </xdr:cNvPicPr>
      </xdr:nvPicPr>
      <xdr:blipFill>
        <a:blip xmlns:r="http://schemas.openxmlformats.org/officeDocument/2006/relationships" r:embed="rId10"/>
        <a:stretch>
          <a:fillRect/>
        </a:stretch>
      </xdr:blipFill>
      <xdr:spPr>
        <a:xfrm>
          <a:off x="8010526" y="14668500"/>
          <a:ext cx="1543050" cy="469232"/>
        </a:xfrm>
        <a:prstGeom prst="rect">
          <a:avLst/>
        </a:prstGeom>
      </xdr:spPr>
    </xdr:pic>
    <xdr:clientData/>
  </xdr:twoCellAnchor>
  <xdr:twoCellAnchor editAs="oneCell">
    <xdr:from>
      <xdr:col>8</xdr:col>
      <xdr:colOff>1</xdr:colOff>
      <xdr:row>19</xdr:row>
      <xdr:rowOff>266700</xdr:rowOff>
    </xdr:from>
    <xdr:to>
      <xdr:col>10</xdr:col>
      <xdr:colOff>1515</xdr:colOff>
      <xdr:row>20</xdr:row>
      <xdr:rowOff>417081</xdr:rowOff>
    </xdr:to>
    <xdr:pic>
      <xdr:nvPicPr>
        <xdr:cNvPr id="7" name="Bilde 6"/>
        <xdr:cNvPicPr>
          <a:picLocks noChangeAspect="1"/>
        </xdr:cNvPicPr>
      </xdr:nvPicPr>
      <xdr:blipFill>
        <a:blip xmlns:r="http://schemas.openxmlformats.org/officeDocument/2006/relationships" r:embed="rId11"/>
        <a:stretch>
          <a:fillRect/>
        </a:stretch>
      </xdr:blipFill>
      <xdr:spPr>
        <a:xfrm>
          <a:off x="8020051" y="11649075"/>
          <a:ext cx="1525514" cy="445656"/>
        </a:xfrm>
        <a:prstGeom prst="rect">
          <a:avLst/>
        </a:prstGeom>
      </xdr:spPr>
    </xdr:pic>
    <xdr:clientData/>
  </xdr:twoCellAnchor>
  <xdr:twoCellAnchor editAs="oneCell">
    <xdr:from>
      <xdr:col>8</xdr:col>
      <xdr:colOff>1</xdr:colOff>
      <xdr:row>22</xdr:row>
      <xdr:rowOff>142875</xdr:rowOff>
    </xdr:from>
    <xdr:to>
      <xdr:col>10</xdr:col>
      <xdr:colOff>1515</xdr:colOff>
      <xdr:row>22</xdr:row>
      <xdr:rowOff>588531</xdr:rowOff>
    </xdr:to>
    <xdr:pic>
      <xdr:nvPicPr>
        <xdr:cNvPr id="13" name="Bilde 12"/>
        <xdr:cNvPicPr>
          <a:picLocks noChangeAspect="1"/>
        </xdr:cNvPicPr>
      </xdr:nvPicPr>
      <xdr:blipFill>
        <a:blip xmlns:r="http://schemas.openxmlformats.org/officeDocument/2006/relationships" r:embed="rId11"/>
        <a:stretch>
          <a:fillRect/>
        </a:stretch>
      </xdr:blipFill>
      <xdr:spPr>
        <a:xfrm>
          <a:off x="8020051" y="13830300"/>
          <a:ext cx="1525514" cy="445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9525</xdr:colOff>
      <xdr:row>30</xdr:row>
      <xdr:rowOff>104775</xdr:rowOff>
    </xdr:from>
    <xdr:to>
      <xdr:col>10</xdr:col>
      <xdr:colOff>18858</xdr:colOff>
      <xdr:row>30</xdr:row>
      <xdr:rowOff>847632</xdr:rowOff>
    </xdr:to>
    <xdr:pic>
      <xdr:nvPicPr>
        <xdr:cNvPr id="2" name="Bilde 1"/>
        <xdr:cNvPicPr>
          <a:picLocks noChangeAspect="1"/>
        </xdr:cNvPicPr>
      </xdr:nvPicPr>
      <xdr:blipFill>
        <a:blip xmlns:r="http://schemas.openxmlformats.org/officeDocument/2006/relationships" r:embed="rId1"/>
        <a:stretch>
          <a:fillRect/>
        </a:stretch>
      </xdr:blipFill>
      <xdr:spPr>
        <a:xfrm>
          <a:off x="8029575" y="18859500"/>
          <a:ext cx="1533333" cy="742857"/>
        </a:xfrm>
        <a:prstGeom prst="rect">
          <a:avLst/>
        </a:prstGeom>
      </xdr:spPr>
    </xdr:pic>
    <xdr:clientData/>
  </xdr:twoCellAnchor>
  <xdr:twoCellAnchor editAs="oneCell">
    <xdr:from>
      <xdr:col>8</xdr:col>
      <xdr:colOff>19050</xdr:colOff>
      <xdr:row>29</xdr:row>
      <xdr:rowOff>28575</xdr:rowOff>
    </xdr:from>
    <xdr:to>
      <xdr:col>9</xdr:col>
      <xdr:colOff>742764</xdr:colOff>
      <xdr:row>29</xdr:row>
      <xdr:rowOff>828575</xdr:rowOff>
    </xdr:to>
    <xdr:pic>
      <xdr:nvPicPr>
        <xdr:cNvPr id="3" name="Bilde 2"/>
        <xdr:cNvPicPr>
          <a:picLocks noChangeAspect="1"/>
        </xdr:cNvPicPr>
      </xdr:nvPicPr>
      <xdr:blipFill>
        <a:blip xmlns:r="http://schemas.openxmlformats.org/officeDocument/2006/relationships" r:embed="rId2"/>
        <a:stretch>
          <a:fillRect/>
        </a:stretch>
      </xdr:blipFill>
      <xdr:spPr>
        <a:xfrm>
          <a:off x="8039100" y="17830800"/>
          <a:ext cx="1485714" cy="800000"/>
        </a:xfrm>
        <a:prstGeom prst="rect">
          <a:avLst/>
        </a:prstGeom>
      </xdr:spPr>
    </xdr:pic>
    <xdr:clientData/>
  </xdr:twoCellAnchor>
  <xdr:twoCellAnchor editAs="oneCell">
    <xdr:from>
      <xdr:col>8</xdr:col>
      <xdr:colOff>28575</xdr:colOff>
      <xdr:row>31</xdr:row>
      <xdr:rowOff>0</xdr:rowOff>
    </xdr:from>
    <xdr:to>
      <xdr:col>10</xdr:col>
      <xdr:colOff>56956</xdr:colOff>
      <xdr:row>31</xdr:row>
      <xdr:rowOff>742857</xdr:rowOff>
    </xdr:to>
    <xdr:pic>
      <xdr:nvPicPr>
        <xdr:cNvPr id="4" name="Bilde 3"/>
        <xdr:cNvPicPr>
          <a:picLocks noChangeAspect="1"/>
        </xdr:cNvPicPr>
      </xdr:nvPicPr>
      <xdr:blipFill>
        <a:blip xmlns:r="http://schemas.openxmlformats.org/officeDocument/2006/relationships" r:embed="rId3"/>
        <a:stretch>
          <a:fillRect/>
        </a:stretch>
      </xdr:blipFill>
      <xdr:spPr>
        <a:xfrm>
          <a:off x="8048625" y="19897725"/>
          <a:ext cx="1552381" cy="742857"/>
        </a:xfrm>
        <a:prstGeom prst="rect">
          <a:avLst/>
        </a:prstGeom>
      </xdr:spPr>
    </xdr:pic>
    <xdr:clientData/>
  </xdr:twoCellAnchor>
  <xdr:twoCellAnchor editAs="oneCell">
    <xdr:from>
      <xdr:col>8</xdr:col>
      <xdr:colOff>0</xdr:colOff>
      <xdr:row>32</xdr:row>
      <xdr:rowOff>0</xdr:rowOff>
    </xdr:from>
    <xdr:to>
      <xdr:col>10</xdr:col>
      <xdr:colOff>37905</xdr:colOff>
      <xdr:row>32</xdr:row>
      <xdr:rowOff>628571</xdr:rowOff>
    </xdr:to>
    <xdr:pic>
      <xdr:nvPicPr>
        <xdr:cNvPr id="5" name="Bilde 4"/>
        <xdr:cNvPicPr>
          <a:picLocks noChangeAspect="1"/>
        </xdr:cNvPicPr>
      </xdr:nvPicPr>
      <xdr:blipFill>
        <a:blip xmlns:r="http://schemas.openxmlformats.org/officeDocument/2006/relationships" r:embed="rId4"/>
        <a:stretch>
          <a:fillRect/>
        </a:stretch>
      </xdr:blipFill>
      <xdr:spPr>
        <a:xfrm>
          <a:off x="8020050" y="20659725"/>
          <a:ext cx="1561905" cy="628571"/>
        </a:xfrm>
        <a:prstGeom prst="rect">
          <a:avLst/>
        </a:prstGeom>
      </xdr:spPr>
    </xdr:pic>
    <xdr:clientData/>
  </xdr:twoCellAnchor>
  <xdr:twoCellAnchor editAs="oneCell">
    <xdr:from>
      <xdr:col>8</xdr:col>
      <xdr:colOff>0</xdr:colOff>
      <xdr:row>33</xdr:row>
      <xdr:rowOff>9525</xdr:rowOff>
    </xdr:from>
    <xdr:to>
      <xdr:col>10</xdr:col>
      <xdr:colOff>47429</xdr:colOff>
      <xdr:row>33</xdr:row>
      <xdr:rowOff>714287</xdr:rowOff>
    </xdr:to>
    <xdr:pic>
      <xdr:nvPicPr>
        <xdr:cNvPr id="6" name="Bilde 5"/>
        <xdr:cNvPicPr>
          <a:picLocks noChangeAspect="1"/>
        </xdr:cNvPicPr>
      </xdr:nvPicPr>
      <xdr:blipFill>
        <a:blip xmlns:r="http://schemas.openxmlformats.org/officeDocument/2006/relationships" r:embed="rId5"/>
        <a:stretch>
          <a:fillRect/>
        </a:stretch>
      </xdr:blipFill>
      <xdr:spPr>
        <a:xfrm>
          <a:off x="8020050" y="21316950"/>
          <a:ext cx="1571429" cy="704762"/>
        </a:xfrm>
        <a:prstGeom prst="rect">
          <a:avLst/>
        </a:prstGeom>
      </xdr:spPr>
    </xdr:pic>
    <xdr:clientData/>
  </xdr:twoCellAnchor>
  <xdr:twoCellAnchor editAs="oneCell">
    <xdr:from>
      <xdr:col>8</xdr:col>
      <xdr:colOff>28575</xdr:colOff>
      <xdr:row>28</xdr:row>
      <xdr:rowOff>47625</xdr:rowOff>
    </xdr:from>
    <xdr:to>
      <xdr:col>9</xdr:col>
      <xdr:colOff>752289</xdr:colOff>
      <xdr:row>28</xdr:row>
      <xdr:rowOff>752387</xdr:rowOff>
    </xdr:to>
    <xdr:pic>
      <xdr:nvPicPr>
        <xdr:cNvPr id="7" name="Bilde 6"/>
        <xdr:cNvPicPr>
          <a:picLocks noChangeAspect="1"/>
        </xdr:cNvPicPr>
      </xdr:nvPicPr>
      <xdr:blipFill>
        <a:blip xmlns:r="http://schemas.openxmlformats.org/officeDocument/2006/relationships" r:embed="rId6"/>
        <a:stretch>
          <a:fillRect/>
        </a:stretch>
      </xdr:blipFill>
      <xdr:spPr>
        <a:xfrm>
          <a:off x="8048625" y="17097375"/>
          <a:ext cx="1485714" cy="704762"/>
        </a:xfrm>
        <a:prstGeom prst="rect">
          <a:avLst/>
        </a:prstGeom>
      </xdr:spPr>
    </xdr:pic>
    <xdr:clientData/>
  </xdr:twoCellAnchor>
  <xdr:twoCellAnchor editAs="oneCell">
    <xdr:from>
      <xdr:col>8</xdr:col>
      <xdr:colOff>0</xdr:colOff>
      <xdr:row>27</xdr:row>
      <xdr:rowOff>0</xdr:rowOff>
    </xdr:from>
    <xdr:to>
      <xdr:col>9</xdr:col>
      <xdr:colOff>723714</xdr:colOff>
      <xdr:row>27</xdr:row>
      <xdr:rowOff>752381</xdr:rowOff>
    </xdr:to>
    <xdr:pic>
      <xdr:nvPicPr>
        <xdr:cNvPr id="8" name="Bilde 7"/>
        <xdr:cNvPicPr>
          <a:picLocks noChangeAspect="1"/>
        </xdr:cNvPicPr>
      </xdr:nvPicPr>
      <xdr:blipFill>
        <a:blip xmlns:r="http://schemas.openxmlformats.org/officeDocument/2006/relationships" r:embed="rId7"/>
        <a:stretch>
          <a:fillRect/>
        </a:stretch>
      </xdr:blipFill>
      <xdr:spPr>
        <a:xfrm>
          <a:off x="8020050" y="15468600"/>
          <a:ext cx="1485714" cy="752381"/>
        </a:xfrm>
        <a:prstGeom prst="rect">
          <a:avLst/>
        </a:prstGeom>
      </xdr:spPr>
    </xdr:pic>
    <xdr:clientData/>
  </xdr:twoCellAnchor>
  <xdr:twoCellAnchor editAs="oneCell">
    <xdr:from>
      <xdr:col>8</xdr:col>
      <xdr:colOff>0</xdr:colOff>
      <xdr:row>26</xdr:row>
      <xdr:rowOff>0</xdr:rowOff>
    </xdr:from>
    <xdr:to>
      <xdr:col>9</xdr:col>
      <xdr:colOff>752286</xdr:colOff>
      <xdr:row>26</xdr:row>
      <xdr:rowOff>752381</xdr:rowOff>
    </xdr:to>
    <xdr:pic>
      <xdr:nvPicPr>
        <xdr:cNvPr id="9" name="Bilde 8"/>
        <xdr:cNvPicPr>
          <a:picLocks noChangeAspect="1"/>
        </xdr:cNvPicPr>
      </xdr:nvPicPr>
      <xdr:blipFill>
        <a:blip xmlns:r="http://schemas.openxmlformats.org/officeDocument/2006/relationships" r:embed="rId8"/>
        <a:stretch>
          <a:fillRect/>
        </a:stretch>
      </xdr:blipFill>
      <xdr:spPr>
        <a:xfrm>
          <a:off x="8020050" y="14620875"/>
          <a:ext cx="1514286" cy="752381"/>
        </a:xfrm>
        <a:prstGeom prst="rect">
          <a:avLst/>
        </a:prstGeom>
      </xdr:spPr>
    </xdr:pic>
    <xdr:clientData/>
  </xdr:twoCellAnchor>
  <xdr:twoCellAnchor editAs="oneCell">
    <xdr:from>
      <xdr:col>8</xdr:col>
      <xdr:colOff>9525</xdr:colOff>
      <xdr:row>22</xdr:row>
      <xdr:rowOff>31091</xdr:rowOff>
    </xdr:from>
    <xdr:to>
      <xdr:col>10</xdr:col>
      <xdr:colOff>38100</xdr:colOff>
      <xdr:row>22</xdr:row>
      <xdr:rowOff>619049</xdr:rowOff>
    </xdr:to>
    <xdr:pic>
      <xdr:nvPicPr>
        <xdr:cNvPr id="10" name="Bilde 9"/>
        <xdr:cNvPicPr>
          <a:picLocks noChangeAspect="1"/>
        </xdr:cNvPicPr>
      </xdr:nvPicPr>
      <xdr:blipFill>
        <a:blip xmlns:r="http://schemas.openxmlformats.org/officeDocument/2006/relationships" r:embed="rId9"/>
        <a:stretch>
          <a:fillRect/>
        </a:stretch>
      </xdr:blipFill>
      <xdr:spPr>
        <a:xfrm>
          <a:off x="8029575" y="12365966"/>
          <a:ext cx="1552575" cy="587958"/>
        </a:xfrm>
        <a:prstGeom prst="rect">
          <a:avLst/>
        </a:prstGeom>
      </xdr:spPr>
    </xdr:pic>
    <xdr:clientData/>
  </xdr:twoCellAnchor>
  <xdr:twoCellAnchor editAs="oneCell">
    <xdr:from>
      <xdr:col>8</xdr:col>
      <xdr:colOff>1</xdr:colOff>
      <xdr:row>24</xdr:row>
      <xdr:rowOff>31798</xdr:rowOff>
    </xdr:from>
    <xdr:to>
      <xdr:col>10</xdr:col>
      <xdr:colOff>1</xdr:colOff>
      <xdr:row>24</xdr:row>
      <xdr:rowOff>495237</xdr:rowOff>
    </xdr:to>
    <xdr:pic>
      <xdr:nvPicPr>
        <xdr:cNvPr id="11" name="Bilde 10"/>
        <xdr:cNvPicPr>
          <a:picLocks noChangeAspect="1"/>
        </xdr:cNvPicPr>
      </xdr:nvPicPr>
      <xdr:blipFill>
        <a:blip xmlns:r="http://schemas.openxmlformats.org/officeDocument/2006/relationships" r:embed="rId10"/>
        <a:stretch>
          <a:fillRect/>
        </a:stretch>
      </xdr:blipFill>
      <xdr:spPr>
        <a:xfrm>
          <a:off x="8020051" y="13128673"/>
          <a:ext cx="1524000" cy="463439"/>
        </a:xfrm>
        <a:prstGeom prst="rect">
          <a:avLst/>
        </a:prstGeom>
      </xdr:spPr>
    </xdr:pic>
    <xdr:clientData/>
  </xdr:twoCellAnchor>
  <xdr:twoCellAnchor editAs="oneCell">
    <xdr:from>
      <xdr:col>8</xdr:col>
      <xdr:colOff>0</xdr:colOff>
      <xdr:row>21</xdr:row>
      <xdr:rowOff>161925</xdr:rowOff>
    </xdr:from>
    <xdr:to>
      <xdr:col>10</xdr:col>
      <xdr:colOff>1514</xdr:colOff>
      <xdr:row>21</xdr:row>
      <xdr:rowOff>607581</xdr:rowOff>
    </xdr:to>
    <xdr:pic>
      <xdr:nvPicPr>
        <xdr:cNvPr id="12" name="Bilde 11"/>
        <xdr:cNvPicPr>
          <a:picLocks noChangeAspect="1"/>
        </xdr:cNvPicPr>
      </xdr:nvPicPr>
      <xdr:blipFill>
        <a:blip xmlns:r="http://schemas.openxmlformats.org/officeDocument/2006/relationships" r:embed="rId11"/>
        <a:stretch>
          <a:fillRect/>
        </a:stretch>
      </xdr:blipFill>
      <xdr:spPr>
        <a:xfrm>
          <a:off x="8020050" y="11544300"/>
          <a:ext cx="1525514" cy="445656"/>
        </a:xfrm>
        <a:prstGeom prst="rect">
          <a:avLst/>
        </a:prstGeom>
      </xdr:spPr>
    </xdr:pic>
    <xdr:clientData/>
  </xdr:twoCellAnchor>
  <xdr:twoCellAnchor editAs="oneCell">
    <xdr:from>
      <xdr:col>8</xdr:col>
      <xdr:colOff>9525</xdr:colOff>
      <xdr:row>23</xdr:row>
      <xdr:rowOff>123825</xdr:rowOff>
    </xdr:from>
    <xdr:to>
      <xdr:col>10</xdr:col>
      <xdr:colOff>11039</xdr:colOff>
      <xdr:row>23</xdr:row>
      <xdr:rowOff>569481</xdr:rowOff>
    </xdr:to>
    <xdr:pic>
      <xdr:nvPicPr>
        <xdr:cNvPr id="14" name="Bilde 13"/>
        <xdr:cNvPicPr>
          <a:picLocks noChangeAspect="1"/>
        </xdr:cNvPicPr>
      </xdr:nvPicPr>
      <xdr:blipFill>
        <a:blip xmlns:r="http://schemas.openxmlformats.org/officeDocument/2006/relationships" r:embed="rId11"/>
        <a:stretch>
          <a:fillRect/>
        </a:stretch>
      </xdr:blipFill>
      <xdr:spPr>
        <a:xfrm>
          <a:off x="8029575" y="13220700"/>
          <a:ext cx="1525514" cy="445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30</xdr:row>
      <xdr:rowOff>104775</xdr:rowOff>
    </xdr:from>
    <xdr:to>
      <xdr:col>10</xdr:col>
      <xdr:colOff>18858</xdr:colOff>
      <xdr:row>30</xdr:row>
      <xdr:rowOff>847632</xdr:rowOff>
    </xdr:to>
    <xdr:pic>
      <xdr:nvPicPr>
        <xdr:cNvPr id="2" name="Bilde 1"/>
        <xdr:cNvPicPr>
          <a:picLocks noChangeAspect="1"/>
        </xdr:cNvPicPr>
      </xdr:nvPicPr>
      <xdr:blipFill>
        <a:blip xmlns:r="http://schemas.openxmlformats.org/officeDocument/2006/relationships" r:embed="rId1"/>
        <a:stretch>
          <a:fillRect/>
        </a:stretch>
      </xdr:blipFill>
      <xdr:spPr>
        <a:xfrm>
          <a:off x="8029575" y="18859500"/>
          <a:ext cx="1533333" cy="742857"/>
        </a:xfrm>
        <a:prstGeom prst="rect">
          <a:avLst/>
        </a:prstGeom>
      </xdr:spPr>
    </xdr:pic>
    <xdr:clientData/>
  </xdr:twoCellAnchor>
  <xdr:twoCellAnchor editAs="oneCell">
    <xdr:from>
      <xdr:col>8</xdr:col>
      <xdr:colOff>19050</xdr:colOff>
      <xdr:row>29</xdr:row>
      <xdr:rowOff>28575</xdr:rowOff>
    </xdr:from>
    <xdr:to>
      <xdr:col>9</xdr:col>
      <xdr:colOff>742764</xdr:colOff>
      <xdr:row>29</xdr:row>
      <xdr:rowOff>828575</xdr:rowOff>
    </xdr:to>
    <xdr:pic>
      <xdr:nvPicPr>
        <xdr:cNvPr id="3" name="Bilde 2"/>
        <xdr:cNvPicPr>
          <a:picLocks noChangeAspect="1"/>
        </xdr:cNvPicPr>
      </xdr:nvPicPr>
      <xdr:blipFill>
        <a:blip xmlns:r="http://schemas.openxmlformats.org/officeDocument/2006/relationships" r:embed="rId2"/>
        <a:stretch>
          <a:fillRect/>
        </a:stretch>
      </xdr:blipFill>
      <xdr:spPr>
        <a:xfrm>
          <a:off x="8039100" y="17830800"/>
          <a:ext cx="1485714" cy="800000"/>
        </a:xfrm>
        <a:prstGeom prst="rect">
          <a:avLst/>
        </a:prstGeom>
      </xdr:spPr>
    </xdr:pic>
    <xdr:clientData/>
  </xdr:twoCellAnchor>
  <xdr:twoCellAnchor editAs="oneCell">
    <xdr:from>
      <xdr:col>8</xdr:col>
      <xdr:colOff>28575</xdr:colOff>
      <xdr:row>31</xdr:row>
      <xdr:rowOff>0</xdr:rowOff>
    </xdr:from>
    <xdr:to>
      <xdr:col>10</xdr:col>
      <xdr:colOff>56956</xdr:colOff>
      <xdr:row>31</xdr:row>
      <xdr:rowOff>742857</xdr:rowOff>
    </xdr:to>
    <xdr:pic>
      <xdr:nvPicPr>
        <xdr:cNvPr id="4" name="Bilde 3"/>
        <xdr:cNvPicPr>
          <a:picLocks noChangeAspect="1"/>
        </xdr:cNvPicPr>
      </xdr:nvPicPr>
      <xdr:blipFill>
        <a:blip xmlns:r="http://schemas.openxmlformats.org/officeDocument/2006/relationships" r:embed="rId3"/>
        <a:stretch>
          <a:fillRect/>
        </a:stretch>
      </xdr:blipFill>
      <xdr:spPr>
        <a:xfrm>
          <a:off x="8048625" y="19897725"/>
          <a:ext cx="1552381" cy="742857"/>
        </a:xfrm>
        <a:prstGeom prst="rect">
          <a:avLst/>
        </a:prstGeom>
      </xdr:spPr>
    </xdr:pic>
    <xdr:clientData/>
  </xdr:twoCellAnchor>
  <xdr:twoCellAnchor editAs="oneCell">
    <xdr:from>
      <xdr:col>8</xdr:col>
      <xdr:colOff>0</xdr:colOff>
      <xdr:row>32</xdr:row>
      <xdr:rowOff>0</xdr:rowOff>
    </xdr:from>
    <xdr:to>
      <xdr:col>10</xdr:col>
      <xdr:colOff>37905</xdr:colOff>
      <xdr:row>32</xdr:row>
      <xdr:rowOff>628571</xdr:rowOff>
    </xdr:to>
    <xdr:pic>
      <xdr:nvPicPr>
        <xdr:cNvPr id="5" name="Bilde 4"/>
        <xdr:cNvPicPr>
          <a:picLocks noChangeAspect="1"/>
        </xdr:cNvPicPr>
      </xdr:nvPicPr>
      <xdr:blipFill>
        <a:blip xmlns:r="http://schemas.openxmlformats.org/officeDocument/2006/relationships" r:embed="rId4"/>
        <a:stretch>
          <a:fillRect/>
        </a:stretch>
      </xdr:blipFill>
      <xdr:spPr>
        <a:xfrm>
          <a:off x="8020050" y="20659725"/>
          <a:ext cx="1561905" cy="628571"/>
        </a:xfrm>
        <a:prstGeom prst="rect">
          <a:avLst/>
        </a:prstGeom>
      </xdr:spPr>
    </xdr:pic>
    <xdr:clientData/>
  </xdr:twoCellAnchor>
  <xdr:twoCellAnchor editAs="oneCell">
    <xdr:from>
      <xdr:col>8</xdr:col>
      <xdr:colOff>0</xdr:colOff>
      <xdr:row>33</xdr:row>
      <xdr:rowOff>9525</xdr:rowOff>
    </xdr:from>
    <xdr:to>
      <xdr:col>10</xdr:col>
      <xdr:colOff>47429</xdr:colOff>
      <xdr:row>33</xdr:row>
      <xdr:rowOff>714287</xdr:rowOff>
    </xdr:to>
    <xdr:pic>
      <xdr:nvPicPr>
        <xdr:cNvPr id="6" name="Bilde 5"/>
        <xdr:cNvPicPr>
          <a:picLocks noChangeAspect="1"/>
        </xdr:cNvPicPr>
      </xdr:nvPicPr>
      <xdr:blipFill>
        <a:blip xmlns:r="http://schemas.openxmlformats.org/officeDocument/2006/relationships" r:embed="rId5"/>
        <a:stretch>
          <a:fillRect/>
        </a:stretch>
      </xdr:blipFill>
      <xdr:spPr>
        <a:xfrm>
          <a:off x="8020050" y="21316950"/>
          <a:ext cx="1571429" cy="704762"/>
        </a:xfrm>
        <a:prstGeom prst="rect">
          <a:avLst/>
        </a:prstGeom>
      </xdr:spPr>
    </xdr:pic>
    <xdr:clientData/>
  </xdr:twoCellAnchor>
  <xdr:twoCellAnchor editAs="oneCell">
    <xdr:from>
      <xdr:col>8</xdr:col>
      <xdr:colOff>28575</xdr:colOff>
      <xdr:row>28</xdr:row>
      <xdr:rowOff>47625</xdr:rowOff>
    </xdr:from>
    <xdr:to>
      <xdr:col>9</xdr:col>
      <xdr:colOff>752289</xdr:colOff>
      <xdr:row>28</xdr:row>
      <xdr:rowOff>752387</xdr:rowOff>
    </xdr:to>
    <xdr:pic>
      <xdr:nvPicPr>
        <xdr:cNvPr id="7" name="Bilde 6"/>
        <xdr:cNvPicPr>
          <a:picLocks noChangeAspect="1"/>
        </xdr:cNvPicPr>
      </xdr:nvPicPr>
      <xdr:blipFill>
        <a:blip xmlns:r="http://schemas.openxmlformats.org/officeDocument/2006/relationships" r:embed="rId6"/>
        <a:stretch>
          <a:fillRect/>
        </a:stretch>
      </xdr:blipFill>
      <xdr:spPr>
        <a:xfrm>
          <a:off x="8048625" y="17097375"/>
          <a:ext cx="1485714" cy="704762"/>
        </a:xfrm>
        <a:prstGeom prst="rect">
          <a:avLst/>
        </a:prstGeom>
      </xdr:spPr>
    </xdr:pic>
    <xdr:clientData/>
  </xdr:twoCellAnchor>
  <xdr:twoCellAnchor editAs="oneCell">
    <xdr:from>
      <xdr:col>8</xdr:col>
      <xdr:colOff>0</xdr:colOff>
      <xdr:row>27</xdr:row>
      <xdr:rowOff>0</xdr:rowOff>
    </xdr:from>
    <xdr:to>
      <xdr:col>9</xdr:col>
      <xdr:colOff>723714</xdr:colOff>
      <xdr:row>27</xdr:row>
      <xdr:rowOff>752381</xdr:rowOff>
    </xdr:to>
    <xdr:pic>
      <xdr:nvPicPr>
        <xdr:cNvPr id="8" name="Bilde 7"/>
        <xdr:cNvPicPr>
          <a:picLocks noChangeAspect="1"/>
        </xdr:cNvPicPr>
      </xdr:nvPicPr>
      <xdr:blipFill>
        <a:blip xmlns:r="http://schemas.openxmlformats.org/officeDocument/2006/relationships" r:embed="rId7"/>
        <a:stretch>
          <a:fillRect/>
        </a:stretch>
      </xdr:blipFill>
      <xdr:spPr>
        <a:xfrm>
          <a:off x="8020050" y="15468600"/>
          <a:ext cx="1485714" cy="752381"/>
        </a:xfrm>
        <a:prstGeom prst="rect">
          <a:avLst/>
        </a:prstGeom>
      </xdr:spPr>
    </xdr:pic>
    <xdr:clientData/>
  </xdr:twoCellAnchor>
  <xdr:twoCellAnchor editAs="oneCell">
    <xdr:from>
      <xdr:col>8</xdr:col>
      <xdr:colOff>0</xdr:colOff>
      <xdr:row>26</xdr:row>
      <xdr:rowOff>0</xdr:rowOff>
    </xdr:from>
    <xdr:to>
      <xdr:col>9</xdr:col>
      <xdr:colOff>752286</xdr:colOff>
      <xdr:row>26</xdr:row>
      <xdr:rowOff>752381</xdr:rowOff>
    </xdr:to>
    <xdr:pic>
      <xdr:nvPicPr>
        <xdr:cNvPr id="9" name="Bilde 8"/>
        <xdr:cNvPicPr>
          <a:picLocks noChangeAspect="1"/>
        </xdr:cNvPicPr>
      </xdr:nvPicPr>
      <xdr:blipFill>
        <a:blip xmlns:r="http://schemas.openxmlformats.org/officeDocument/2006/relationships" r:embed="rId8"/>
        <a:stretch>
          <a:fillRect/>
        </a:stretch>
      </xdr:blipFill>
      <xdr:spPr>
        <a:xfrm>
          <a:off x="8020050" y="14620875"/>
          <a:ext cx="1514286" cy="752381"/>
        </a:xfrm>
        <a:prstGeom prst="rect">
          <a:avLst/>
        </a:prstGeom>
      </xdr:spPr>
    </xdr:pic>
    <xdr:clientData/>
  </xdr:twoCellAnchor>
  <xdr:twoCellAnchor editAs="oneCell">
    <xdr:from>
      <xdr:col>8</xdr:col>
      <xdr:colOff>9525</xdr:colOff>
      <xdr:row>22</xdr:row>
      <xdr:rowOff>9525</xdr:rowOff>
    </xdr:from>
    <xdr:to>
      <xdr:col>10</xdr:col>
      <xdr:colOff>95049</xdr:colOff>
      <xdr:row>22</xdr:row>
      <xdr:rowOff>619049</xdr:rowOff>
    </xdr:to>
    <xdr:pic>
      <xdr:nvPicPr>
        <xdr:cNvPr id="10" name="Bilde 9"/>
        <xdr:cNvPicPr>
          <a:picLocks noChangeAspect="1"/>
        </xdr:cNvPicPr>
      </xdr:nvPicPr>
      <xdr:blipFill>
        <a:blip xmlns:r="http://schemas.openxmlformats.org/officeDocument/2006/relationships" r:embed="rId9"/>
        <a:stretch>
          <a:fillRect/>
        </a:stretch>
      </xdr:blipFill>
      <xdr:spPr>
        <a:xfrm>
          <a:off x="8029575" y="12153900"/>
          <a:ext cx="1609524" cy="609524"/>
        </a:xfrm>
        <a:prstGeom prst="rect">
          <a:avLst/>
        </a:prstGeom>
      </xdr:spPr>
    </xdr:pic>
    <xdr:clientData/>
  </xdr:twoCellAnchor>
  <xdr:twoCellAnchor editAs="oneCell">
    <xdr:from>
      <xdr:col>8</xdr:col>
      <xdr:colOff>28575</xdr:colOff>
      <xdr:row>24</xdr:row>
      <xdr:rowOff>238125</xdr:rowOff>
    </xdr:from>
    <xdr:to>
      <xdr:col>10</xdr:col>
      <xdr:colOff>133146</xdr:colOff>
      <xdr:row>24</xdr:row>
      <xdr:rowOff>733363</xdr:rowOff>
    </xdr:to>
    <xdr:pic>
      <xdr:nvPicPr>
        <xdr:cNvPr id="11" name="Bilde 10"/>
        <xdr:cNvPicPr>
          <a:picLocks noChangeAspect="1"/>
        </xdr:cNvPicPr>
      </xdr:nvPicPr>
      <xdr:blipFill>
        <a:blip xmlns:r="http://schemas.openxmlformats.org/officeDocument/2006/relationships" r:embed="rId10"/>
        <a:stretch>
          <a:fillRect/>
        </a:stretch>
      </xdr:blipFill>
      <xdr:spPr>
        <a:xfrm>
          <a:off x="7905750" y="14554200"/>
          <a:ext cx="1628571" cy="495238"/>
        </a:xfrm>
        <a:prstGeom prst="rect">
          <a:avLst/>
        </a:prstGeom>
      </xdr:spPr>
    </xdr:pic>
    <xdr:clientData/>
  </xdr:twoCellAnchor>
  <xdr:twoCellAnchor editAs="oneCell">
    <xdr:from>
      <xdr:col>8</xdr:col>
      <xdr:colOff>9525</xdr:colOff>
      <xdr:row>23</xdr:row>
      <xdr:rowOff>38100</xdr:rowOff>
    </xdr:from>
    <xdr:to>
      <xdr:col>10</xdr:col>
      <xdr:colOff>11039</xdr:colOff>
      <xdr:row>23</xdr:row>
      <xdr:rowOff>483756</xdr:rowOff>
    </xdr:to>
    <xdr:pic>
      <xdr:nvPicPr>
        <xdr:cNvPr id="12" name="Bilde 11"/>
        <xdr:cNvPicPr>
          <a:picLocks noChangeAspect="1"/>
        </xdr:cNvPicPr>
      </xdr:nvPicPr>
      <xdr:blipFill>
        <a:blip xmlns:r="http://schemas.openxmlformats.org/officeDocument/2006/relationships" r:embed="rId11"/>
        <a:stretch>
          <a:fillRect/>
        </a:stretch>
      </xdr:blipFill>
      <xdr:spPr>
        <a:xfrm>
          <a:off x="7886700" y="13725525"/>
          <a:ext cx="1525514" cy="445656"/>
        </a:xfrm>
        <a:prstGeom prst="rect">
          <a:avLst/>
        </a:prstGeom>
      </xdr:spPr>
    </xdr:pic>
    <xdr:clientData/>
  </xdr:twoCellAnchor>
  <xdr:twoCellAnchor editAs="oneCell">
    <xdr:from>
      <xdr:col>8</xdr:col>
      <xdr:colOff>19050</xdr:colOff>
      <xdr:row>21</xdr:row>
      <xdr:rowOff>161925</xdr:rowOff>
    </xdr:from>
    <xdr:to>
      <xdr:col>10</xdr:col>
      <xdr:colOff>20564</xdr:colOff>
      <xdr:row>21</xdr:row>
      <xdr:rowOff>607581</xdr:rowOff>
    </xdr:to>
    <xdr:pic>
      <xdr:nvPicPr>
        <xdr:cNvPr id="13" name="Bilde 12"/>
        <xdr:cNvPicPr>
          <a:picLocks noChangeAspect="1"/>
        </xdr:cNvPicPr>
      </xdr:nvPicPr>
      <xdr:blipFill>
        <a:blip xmlns:r="http://schemas.openxmlformats.org/officeDocument/2006/relationships" r:embed="rId11"/>
        <a:stretch>
          <a:fillRect/>
        </a:stretch>
      </xdr:blipFill>
      <xdr:spPr>
        <a:xfrm>
          <a:off x="7896225" y="12134850"/>
          <a:ext cx="1525514" cy="445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9525</xdr:colOff>
      <xdr:row>30</xdr:row>
      <xdr:rowOff>104775</xdr:rowOff>
    </xdr:from>
    <xdr:to>
      <xdr:col>10</xdr:col>
      <xdr:colOff>18858</xdr:colOff>
      <xdr:row>30</xdr:row>
      <xdr:rowOff>847632</xdr:rowOff>
    </xdr:to>
    <xdr:pic>
      <xdr:nvPicPr>
        <xdr:cNvPr id="2" name="Bilde 1"/>
        <xdr:cNvPicPr>
          <a:picLocks noChangeAspect="1"/>
        </xdr:cNvPicPr>
      </xdr:nvPicPr>
      <xdr:blipFill>
        <a:blip xmlns:r="http://schemas.openxmlformats.org/officeDocument/2006/relationships" r:embed="rId1"/>
        <a:stretch>
          <a:fillRect/>
        </a:stretch>
      </xdr:blipFill>
      <xdr:spPr>
        <a:xfrm>
          <a:off x="8029575" y="18859500"/>
          <a:ext cx="1533333" cy="742857"/>
        </a:xfrm>
        <a:prstGeom prst="rect">
          <a:avLst/>
        </a:prstGeom>
      </xdr:spPr>
    </xdr:pic>
    <xdr:clientData/>
  </xdr:twoCellAnchor>
  <xdr:twoCellAnchor editAs="oneCell">
    <xdr:from>
      <xdr:col>8</xdr:col>
      <xdr:colOff>19050</xdr:colOff>
      <xdr:row>29</xdr:row>
      <xdr:rowOff>28575</xdr:rowOff>
    </xdr:from>
    <xdr:to>
      <xdr:col>9</xdr:col>
      <xdr:colOff>742764</xdr:colOff>
      <xdr:row>29</xdr:row>
      <xdr:rowOff>828575</xdr:rowOff>
    </xdr:to>
    <xdr:pic>
      <xdr:nvPicPr>
        <xdr:cNvPr id="3" name="Bilde 2"/>
        <xdr:cNvPicPr>
          <a:picLocks noChangeAspect="1"/>
        </xdr:cNvPicPr>
      </xdr:nvPicPr>
      <xdr:blipFill>
        <a:blip xmlns:r="http://schemas.openxmlformats.org/officeDocument/2006/relationships" r:embed="rId2"/>
        <a:stretch>
          <a:fillRect/>
        </a:stretch>
      </xdr:blipFill>
      <xdr:spPr>
        <a:xfrm>
          <a:off x="8039100" y="17830800"/>
          <a:ext cx="1485714" cy="800000"/>
        </a:xfrm>
        <a:prstGeom prst="rect">
          <a:avLst/>
        </a:prstGeom>
      </xdr:spPr>
    </xdr:pic>
    <xdr:clientData/>
  </xdr:twoCellAnchor>
  <xdr:twoCellAnchor editAs="oneCell">
    <xdr:from>
      <xdr:col>8</xdr:col>
      <xdr:colOff>28575</xdr:colOff>
      <xdr:row>31</xdr:row>
      <xdr:rowOff>0</xdr:rowOff>
    </xdr:from>
    <xdr:to>
      <xdr:col>10</xdr:col>
      <xdr:colOff>56956</xdr:colOff>
      <xdr:row>31</xdr:row>
      <xdr:rowOff>742857</xdr:rowOff>
    </xdr:to>
    <xdr:pic>
      <xdr:nvPicPr>
        <xdr:cNvPr id="4" name="Bilde 3"/>
        <xdr:cNvPicPr>
          <a:picLocks noChangeAspect="1"/>
        </xdr:cNvPicPr>
      </xdr:nvPicPr>
      <xdr:blipFill>
        <a:blip xmlns:r="http://schemas.openxmlformats.org/officeDocument/2006/relationships" r:embed="rId3"/>
        <a:stretch>
          <a:fillRect/>
        </a:stretch>
      </xdr:blipFill>
      <xdr:spPr>
        <a:xfrm>
          <a:off x="8048625" y="19897725"/>
          <a:ext cx="1552381" cy="742857"/>
        </a:xfrm>
        <a:prstGeom prst="rect">
          <a:avLst/>
        </a:prstGeom>
      </xdr:spPr>
    </xdr:pic>
    <xdr:clientData/>
  </xdr:twoCellAnchor>
  <xdr:twoCellAnchor editAs="oneCell">
    <xdr:from>
      <xdr:col>8</xdr:col>
      <xdr:colOff>0</xdr:colOff>
      <xdr:row>32</xdr:row>
      <xdr:rowOff>0</xdr:rowOff>
    </xdr:from>
    <xdr:to>
      <xdr:col>10</xdr:col>
      <xdr:colOff>37905</xdr:colOff>
      <xdr:row>32</xdr:row>
      <xdr:rowOff>628571</xdr:rowOff>
    </xdr:to>
    <xdr:pic>
      <xdr:nvPicPr>
        <xdr:cNvPr id="5" name="Bilde 4"/>
        <xdr:cNvPicPr>
          <a:picLocks noChangeAspect="1"/>
        </xdr:cNvPicPr>
      </xdr:nvPicPr>
      <xdr:blipFill>
        <a:blip xmlns:r="http://schemas.openxmlformats.org/officeDocument/2006/relationships" r:embed="rId4"/>
        <a:stretch>
          <a:fillRect/>
        </a:stretch>
      </xdr:blipFill>
      <xdr:spPr>
        <a:xfrm>
          <a:off x="8020050" y="20659725"/>
          <a:ext cx="1561905" cy="628571"/>
        </a:xfrm>
        <a:prstGeom prst="rect">
          <a:avLst/>
        </a:prstGeom>
      </xdr:spPr>
    </xdr:pic>
    <xdr:clientData/>
  </xdr:twoCellAnchor>
  <xdr:twoCellAnchor editAs="oneCell">
    <xdr:from>
      <xdr:col>8</xdr:col>
      <xdr:colOff>0</xdr:colOff>
      <xdr:row>33</xdr:row>
      <xdr:rowOff>9525</xdr:rowOff>
    </xdr:from>
    <xdr:to>
      <xdr:col>10</xdr:col>
      <xdr:colOff>47429</xdr:colOff>
      <xdr:row>33</xdr:row>
      <xdr:rowOff>714287</xdr:rowOff>
    </xdr:to>
    <xdr:pic>
      <xdr:nvPicPr>
        <xdr:cNvPr id="6" name="Bilde 5"/>
        <xdr:cNvPicPr>
          <a:picLocks noChangeAspect="1"/>
        </xdr:cNvPicPr>
      </xdr:nvPicPr>
      <xdr:blipFill>
        <a:blip xmlns:r="http://schemas.openxmlformats.org/officeDocument/2006/relationships" r:embed="rId5"/>
        <a:stretch>
          <a:fillRect/>
        </a:stretch>
      </xdr:blipFill>
      <xdr:spPr>
        <a:xfrm>
          <a:off x="8020050" y="21316950"/>
          <a:ext cx="1571429" cy="704762"/>
        </a:xfrm>
        <a:prstGeom prst="rect">
          <a:avLst/>
        </a:prstGeom>
      </xdr:spPr>
    </xdr:pic>
    <xdr:clientData/>
  </xdr:twoCellAnchor>
  <xdr:twoCellAnchor editAs="oneCell">
    <xdr:from>
      <xdr:col>8</xdr:col>
      <xdr:colOff>28575</xdr:colOff>
      <xdr:row>28</xdr:row>
      <xdr:rowOff>47625</xdr:rowOff>
    </xdr:from>
    <xdr:to>
      <xdr:col>9</xdr:col>
      <xdr:colOff>752289</xdr:colOff>
      <xdr:row>28</xdr:row>
      <xdr:rowOff>752387</xdr:rowOff>
    </xdr:to>
    <xdr:pic>
      <xdr:nvPicPr>
        <xdr:cNvPr id="7" name="Bilde 6"/>
        <xdr:cNvPicPr>
          <a:picLocks noChangeAspect="1"/>
        </xdr:cNvPicPr>
      </xdr:nvPicPr>
      <xdr:blipFill>
        <a:blip xmlns:r="http://schemas.openxmlformats.org/officeDocument/2006/relationships" r:embed="rId6"/>
        <a:stretch>
          <a:fillRect/>
        </a:stretch>
      </xdr:blipFill>
      <xdr:spPr>
        <a:xfrm>
          <a:off x="8048625" y="17097375"/>
          <a:ext cx="1485714" cy="704762"/>
        </a:xfrm>
        <a:prstGeom prst="rect">
          <a:avLst/>
        </a:prstGeom>
      </xdr:spPr>
    </xdr:pic>
    <xdr:clientData/>
  </xdr:twoCellAnchor>
  <xdr:twoCellAnchor editAs="oneCell">
    <xdr:from>
      <xdr:col>8</xdr:col>
      <xdr:colOff>0</xdr:colOff>
      <xdr:row>27</xdr:row>
      <xdr:rowOff>0</xdr:rowOff>
    </xdr:from>
    <xdr:to>
      <xdr:col>9</xdr:col>
      <xdr:colOff>723714</xdr:colOff>
      <xdr:row>27</xdr:row>
      <xdr:rowOff>752381</xdr:rowOff>
    </xdr:to>
    <xdr:pic>
      <xdr:nvPicPr>
        <xdr:cNvPr id="8" name="Bilde 7"/>
        <xdr:cNvPicPr>
          <a:picLocks noChangeAspect="1"/>
        </xdr:cNvPicPr>
      </xdr:nvPicPr>
      <xdr:blipFill>
        <a:blip xmlns:r="http://schemas.openxmlformats.org/officeDocument/2006/relationships" r:embed="rId7"/>
        <a:stretch>
          <a:fillRect/>
        </a:stretch>
      </xdr:blipFill>
      <xdr:spPr>
        <a:xfrm>
          <a:off x="8020050" y="15468600"/>
          <a:ext cx="1485714" cy="752381"/>
        </a:xfrm>
        <a:prstGeom prst="rect">
          <a:avLst/>
        </a:prstGeom>
      </xdr:spPr>
    </xdr:pic>
    <xdr:clientData/>
  </xdr:twoCellAnchor>
  <xdr:twoCellAnchor editAs="oneCell">
    <xdr:from>
      <xdr:col>8</xdr:col>
      <xdr:colOff>0</xdr:colOff>
      <xdr:row>26</xdr:row>
      <xdr:rowOff>0</xdr:rowOff>
    </xdr:from>
    <xdr:to>
      <xdr:col>9</xdr:col>
      <xdr:colOff>752286</xdr:colOff>
      <xdr:row>26</xdr:row>
      <xdr:rowOff>752381</xdr:rowOff>
    </xdr:to>
    <xdr:pic>
      <xdr:nvPicPr>
        <xdr:cNvPr id="9" name="Bilde 8"/>
        <xdr:cNvPicPr>
          <a:picLocks noChangeAspect="1"/>
        </xdr:cNvPicPr>
      </xdr:nvPicPr>
      <xdr:blipFill>
        <a:blip xmlns:r="http://schemas.openxmlformats.org/officeDocument/2006/relationships" r:embed="rId8"/>
        <a:stretch>
          <a:fillRect/>
        </a:stretch>
      </xdr:blipFill>
      <xdr:spPr>
        <a:xfrm>
          <a:off x="8020050" y="14620875"/>
          <a:ext cx="1514286" cy="752381"/>
        </a:xfrm>
        <a:prstGeom prst="rect">
          <a:avLst/>
        </a:prstGeom>
      </xdr:spPr>
    </xdr:pic>
    <xdr:clientData/>
  </xdr:twoCellAnchor>
  <xdr:twoCellAnchor editAs="oneCell">
    <xdr:from>
      <xdr:col>8</xdr:col>
      <xdr:colOff>9525</xdr:colOff>
      <xdr:row>22</xdr:row>
      <xdr:rowOff>9525</xdr:rowOff>
    </xdr:from>
    <xdr:to>
      <xdr:col>10</xdr:col>
      <xdr:colOff>95049</xdr:colOff>
      <xdr:row>22</xdr:row>
      <xdr:rowOff>619049</xdr:rowOff>
    </xdr:to>
    <xdr:pic>
      <xdr:nvPicPr>
        <xdr:cNvPr id="10" name="Bilde 9"/>
        <xdr:cNvPicPr>
          <a:picLocks noChangeAspect="1"/>
        </xdr:cNvPicPr>
      </xdr:nvPicPr>
      <xdr:blipFill>
        <a:blip xmlns:r="http://schemas.openxmlformats.org/officeDocument/2006/relationships" r:embed="rId9"/>
        <a:stretch>
          <a:fillRect/>
        </a:stretch>
      </xdr:blipFill>
      <xdr:spPr>
        <a:xfrm>
          <a:off x="8029575" y="12153900"/>
          <a:ext cx="1609524" cy="609524"/>
        </a:xfrm>
        <a:prstGeom prst="rect">
          <a:avLst/>
        </a:prstGeom>
      </xdr:spPr>
    </xdr:pic>
    <xdr:clientData/>
  </xdr:twoCellAnchor>
  <xdr:twoCellAnchor editAs="oneCell">
    <xdr:from>
      <xdr:col>8</xdr:col>
      <xdr:colOff>0</xdr:colOff>
      <xdr:row>24</xdr:row>
      <xdr:rowOff>0</xdr:rowOff>
    </xdr:from>
    <xdr:to>
      <xdr:col>10</xdr:col>
      <xdr:colOff>104571</xdr:colOff>
      <xdr:row>24</xdr:row>
      <xdr:rowOff>495238</xdr:rowOff>
    </xdr:to>
    <xdr:pic>
      <xdr:nvPicPr>
        <xdr:cNvPr id="11" name="Bilde 10"/>
        <xdr:cNvPicPr>
          <a:picLocks noChangeAspect="1"/>
        </xdr:cNvPicPr>
      </xdr:nvPicPr>
      <xdr:blipFill>
        <a:blip xmlns:r="http://schemas.openxmlformats.org/officeDocument/2006/relationships" r:embed="rId10"/>
        <a:stretch>
          <a:fillRect/>
        </a:stretch>
      </xdr:blipFill>
      <xdr:spPr>
        <a:xfrm>
          <a:off x="8020050" y="12906375"/>
          <a:ext cx="1628571" cy="495238"/>
        </a:xfrm>
        <a:prstGeom prst="rect">
          <a:avLst/>
        </a:prstGeom>
      </xdr:spPr>
    </xdr:pic>
    <xdr:clientData/>
  </xdr:twoCellAnchor>
  <xdr:twoCellAnchor editAs="oneCell">
    <xdr:from>
      <xdr:col>8</xdr:col>
      <xdr:colOff>0</xdr:colOff>
      <xdr:row>21</xdr:row>
      <xdr:rowOff>0</xdr:rowOff>
    </xdr:from>
    <xdr:to>
      <xdr:col>10</xdr:col>
      <xdr:colOff>1514</xdr:colOff>
      <xdr:row>21</xdr:row>
      <xdr:rowOff>445656</xdr:rowOff>
    </xdr:to>
    <xdr:pic>
      <xdr:nvPicPr>
        <xdr:cNvPr id="12" name="Bilde 11"/>
        <xdr:cNvPicPr>
          <a:picLocks noChangeAspect="1"/>
        </xdr:cNvPicPr>
      </xdr:nvPicPr>
      <xdr:blipFill>
        <a:blip xmlns:r="http://schemas.openxmlformats.org/officeDocument/2006/relationships" r:embed="rId11"/>
        <a:stretch>
          <a:fillRect/>
        </a:stretch>
      </xdr:blipFill>
      <xdr:spPr>
        <a:xfrm>
          <a:off x="8020050" y="12268200"/>
          <a:ext cx="1525514" cy="445656"/>
        </a:xfrm>
        <a:prstGeom prst="rect">
          <a:avLst/>
        </a:prstGeom>
      </xdr:spPr>
    </xdr:pic>
    <xdr:clientData/>
  </xdr:twoCellAnchor>
  <xdr:twoCellAnchor editAs="oneCell">
    <xdr:from>
      <xdr:col>8</xdr:col>
      <xdr:colOff>0</xdr:colOff>
      <xdr:row>23</xdr:row>
      <xdr:rowOff>0</xdr:rowOff>
    </xdr:from>
    <xdr:to>
      <xdr:col>10</xdr:col>
      <xdr:colOff>1514</xdr:colOff>
      <xdr:row>23</xdr:row>
      <xdr:rowOff>445656</xdr:rowOff>
    </xdr:to>
    <xdr:pic>
      <xdr:nvPicPr>
        <xdr:cNvPr id="13" name="Bilde 12"/>
        <xdr:cNvPicPr>
          <a:picLocks noChangeAspect="1"/>
        </xdr:cNvPicPr>
      </xdr:nvPicPr>
      <xdr:blipFill>
        <a:blip xmlns:r="http://schemas.openxmlformats.org/officeDocument/2006/relationships" r:embed="rId11"/>
        <a:stretch>
          <a:fillRect/>
        </a:stretch>
      </xdr:blipFill>
      <xdr:spPr>
        <a:xfrm>
          <a:off x="8020050" y="13982700"/>
          <a:ext cx="1525514" cy="44565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50"/>
  <sheetViews>
    <sheetView tabSelected="1" zoomScale="130" zoomScaleNormal="130" workbookViewId="0">
      <selection activeCell="C1" sqref="C1"/>
    </sheetView>
  </sheetViews>
  <sheetFormatPr baseColWidth="10" defaultRowHeight="15" x14ac:dyDescent="0.25"/>
  <cols>
    <col min="1" max="2" width="1.7109375" customWidth="1"/>
    <col min="3" max="3" width="12.42578125" bestFit="1" customWidth="1"/>
    <col min="4" max="4" width="49.28515625" customWidth="1"/>
    <col min="5" max="5" width="14.28515625" bestFit="1" customWidth="1"/>
    <col min="8" max="8" width="10.42578125" customWidth="1"/>
  </cols>
  <sheetData>
    <row r="1" spans="3:8" ht="19.5" thickBot="1" x14ac:dyDescent="0.35">
      <c r="C1" s="38" t="s">
        <v>103</v>
      </c>
    </row>
    <row r="2" spans="3:8" ht="15.75" thickBot="1" x14ac:dyDescent="0.3">
      <c r="C2" s="42" t="s">
        <v>73</v>
      </c>
      <c r="D2" s="43"/>
      <c r="E2" s="44"/>
      <c r="F2" s="44"/>
      <c r="G2" s="44"/>
      <c r="H2" s="45"/>
    </row>
    <row r="3" spans="3:8" x14ac:dyDescent="0.25">
      <c r="C3" s="7" t="s">
        <v>4</v>
      </c>
      <c r="D3" s="8" t="s">
        <v>5</v>
      </c>
      <c r="E3" s="8" t="s">
        <v>6</v>
      </c>
      <c r="F3" s="8" t="s">
        <v>7</v>
      </c>
      <c r="G3" s="8" t="s">
        <v>8</v>
      </c>
      <c r="H3" s="9" t="s">
        <v>2</v>
      </c>
    </row>
    <row r="4" spans="3:8" ht="270" x14ac:dyDescent="0.25">
      <c r="C4" s="25" t="s">
        <v>9</v>
      </c>
      <c r="D4" s="24" t="s">
        <v>26</v>
      </c>
      <c r="E4" s="30" t="s">
        <v>38</v>
      </c>
      <c r="F4" s="11"/>
      <c r="G4" s="37" t="s">
        <v>102</v>
      </c>
      <c r="H4" s="12"/>
    </row>
    <row r="5" spans="3:8" ht="90" x14ac:dyDescent="0.25">
      <c r="C5" s="26" t="s">
        <v>10</v>
      </c>
      <c r="D5" s="13" t="s">
        <v>12</v>
      </c>
      <c r="E5" s="5">
        <v>1</v>
      </c>
      <c r="F5" s="5" t="s">
        <v>11</v>
      </c>
      <c r="G5" s="39"/>
      <c r="H5" s="10">
        <f>E5*G5</f>
        <v>0</v>
      </c>
    </row>
    <row r="6" spans="3:8" ht="45" x14ac:dyDescent="0.25">
      <c r="C6" s="26" t="s">
        <v>22</v>
      </c>
      <c r="D6" s="13" t="s">
        <v>27</v>
      </c>
      <c r="E6" s="5">
        <v>30</v>
      </c>
      <c r="F6" s="5" t="s">
        <v>16</v>
      </c>
      <c r="G6" s="39"/>
      <c r="H6" s="10">
        <f t="shared" ref="H6:H37" si="0">E6*G6</f>
        <v>0</v>
      </c>
    </row>
    <row r="7" spans="3:8" ht="45" x14ac:dyDescent="0.25">
      <c r="C7" s="26" t="s">
        <v>23</v>
      </c>
      <c r="D7" s="13" t="s">
        <v>19</v>
      </c>
      <c r="E7" s="5">
        <v>20</v>
      </c>
      <c r="F7" s="5" t="s">
        <v>16</v>
      </c>
      <c r="G7" s="39"/>
      <c r="H7" s="10">
        <f t="shared" si="0"/>
        <v>0</v>
      </c>
    </row>
    <row r="8" spans="3:8" ht="135" x14ac:dyDescent="0.25">
      <c r="C8" s="31" t="s">
        <v>13</v>
      </c>
      <c r="D8" s="32" t="s">
        <v>77</v>
      </c>
      <c r="E8" s="33"/>
      <c r="F8" s="33"/>
      <c r="G8" s="40"/>
      <c r="H8" s="34"/>
    </row>
    <row r="9" spans="3:8" ht="46.5" customHeight="1" x14ac:dyDescent="0.25">
      <c r="C9" s="26" t="s">
        <v>14</v>
      </c>
      <c r="D9" s="13" t="s">
        <v>78</v>
      </c>
      <c r="E9" s="28"/>
      <c r="F9" s="28"/>
      <c r="G9" s="40"/>
      <c r="H9" s="29"/>
    </row>
    <row r="10" spans="3:8" ht="23.25" customHeight="1" x14ac:dyDescent="0.25">
      <c r="C10" s="26" t="s">
        <v>30</v>
      </c>
      <c r="D10" s="13" t="s">
        <v>36</v>
      </c>
      <c r="E10" s="6">
        <v>9000</v>
      </c>
      <c r="F10" s="6" t="s">
        <v>39</v>
      </c>
      <c r="G10" s="40"/>
      <c r="H10" s="10">
        <f t="shared" si="0"/>
        <v>0</v>
      </c>
    </row>
    <row r="11" spans="3:8" ht="23.25" customHeight="1" x14ac:dyDescent="0.25">
      <c r="C11" s="26" t="s">
        <v>31</v>
      </c>
      <c r="D11" s="13" t="s">
        <v>44</v>
      </c>
      <c r="E11" s="6">
        <v>320</v>
      </c>
      <c r="F11" s="6" t="s">
        <v>39</v>
      </c>
      <c r="G11" s="40"/>
      <c r="H11" s="10">
        <f t="shared" si="0"/>
        <v>0</v>
      </c>
    </row>
    <row r="12" spans="3:8" ht="23.25" customHeight="1" x14ac:dyDescent="0.25">
      <c r="C12" s="26" t="s">
        <v>32</v>
      </c>
      <c r="D12" s="13" t="s">
        <v>45</v>
      </c>
      <c r="E12" s="6">
        <v>60</v>
      </c>
      <c r="F12" s="6" t="s">
        <v>39</v>
      </c>
      <c r="G12" s="40"/>
      <c r="H12" s="10">
        <f t="shared" si="0"/>
        <v>0</v>
      </c>
    </row>
    <row r="13" spans="3:8" ht="23.25" customHeight="1" x14ac:dyDescent="0.25">
      <c r="C13" s="26" t="s">
        <v>33</v>
      </c>
      <c r="D13" s="13" t="s">
        <v>79</v>
      </c>
      <c r="E13" s="6">
        <v>4</v>
      </c>
      <c r="F13" s="6" t="s">
        <v>46</v>
      </c>
      <c r="G13" s="40"/>
      <c r="H13" s="10">
        <f t="shared" si="0"/>
        <v>0</v>
      </c>
    </row>
    <row r="14" spans="3:8" ht="32.25" customHeight="1" x14ac:dyDescent="0.25">
      <c r="C14" s="26" t="s">
        <v>28</v>
      </c>
      <c r="D14" s="13" t="s">
        <v>29</v>
      </c>
      <c r="E14" s="28"/>
      <c r="F14" s="28"/>
      <c r="G14" s="40"/>
      <c r="H14" s="29"/>
    </row>
    <row r="15" spans="3:8" ht="23.25" customHeight="1" x14ac:dyDescent="0.25">
      <c r="C15" s="26" t="s">
        <v>40</v>
      </c>
      <c r="D15" s="13" t="s">
        <v>36</v>
      </c>
      <c r="E15" s="6">
        <v>10000</v>
      </c>
      <c r="F15" s="6" t="s">
        <v>39</v>
      </c>
      <c r="G15" s="40"/>
      <c r="H15" s="10">
        <f t="shared" ref="H15:H20" si="1">E15*G15</f>
        <v>0</v>
      </c>
    </row>
    <row r="16" spans="3:8" ht="23.25" customHeight="1" x14ac:dyDescent="0.25">
      <c r="C16" s="26" t="s">
        <v>41</v>
      </c>
      <c r="D16" s="13" t="s">
        <v>90</v>
      </c>
      <c r="E16" s="6">
        <v>6000</v>
      </c>
      <c r="F16" s="6" t="s">
        <v>39</v>
      </c>
      <c r="G16" s="40"/>
      <c r="H16" s="10">
        <f t="shared" si="1"/>
        <v>0</v>
      </c>
    </row>
    <row r="17" spans="3:8" ht="23.25" customHeight="1" x14ac:dyDescent="0.25">
      <c r="C17" s="26" t="s">
        <v>42</v>
      </c>
      <c r="D17" s="13" t="s">
        <v>34</v>
      </c>
      <c r="E17" s="6">
        <v>1000</v>
      </c>
      <c r="F17" s="6" t="s">
        <v>39</v>
      </c>
      <c r="G17" s="40"/>
      <c r="H17" s="10">
        <f t="shared" si="1"/>
        <v>0</v>
      </c>
    </row>
    <row r="18" spans="3:8" ht="23.25" customHeight="1" x14ac:dyDescent="0.25">
      <c r="C18" s="26" t="s">
        <v>43</v>
      </c>
      <c r="D18" s="13" t="s">
        <v>37</v>
      </c>
      <c r="E18" s="6">
        <v>3000</v>
      </c>
      <c r="F18" s="6" t="s">
        <v>17</v>
      </c>
      <c r="G18" s="40"/>
      <c r="H18" s="10">
        <f t="shared" ref="H18:H19" si="2">E18*G18</f>
        <v>0</v>
      </c>
    </row>
    <row r="19" spans="3:8" ht="23.25" customHeight="1" x14ac:dyDescent="0.25">
      <c r="C19" s="26" t="s">
        <v>91</v>
      </c>
      <c r="D19" s="13" t="s">
        <v>93</v>
      </c>
      <c r="E19" s="6">
        <v>54</v>
      </c>
      <c r="F19" s="6" t="s">
        <v>85</v>
      </c>
      <c r="G19" s="40"/>
      <c r="H19" s="10">
        <f t="shared" si="2"/>
        <v>0</v>
      </c>
    </row>
    <row r="20" spans="3:8" ht="23.25" customHeight="1" x14ac:dyDescent="0.25">
      <c r="C20" s="26" t="s">
        <v>97</v>
      </c>
      <c r="D20" s="13" t="s">
        <v>88</v>
      </c>
      <c r="E20" s="6">
        <v>180</v>
      </c>
      <c r="F20" s="6" t="s">
        <v>85</v>
      </c>
      <c r="G20" s="40"/>
      <c r="H20" s="10">
        <f t="shared" si="1"/>
        <v>0</v>
      </c>
    </row>
    <row r="21" spans="3:8" ht="75" x14ac:dyDescent="0.25">
      <c r="C21" s="26" t="s">
        <v>49</v>
      </c>
      <c r="D21" s="13" t="s">
        <v>47</v>
      </c>
      <c r="E21" s="6">
        <v>300</v>
      </c>
      <c r="F21" s="6" t="s">
        <v>39</v>
      </c>
      <c r="G21" s="40"/>
      <c r="H21" s="10">
        <f t="shared" ref="H21" si="3">E21*G21</f>
        <v>0</v>
      </c>
    </row>
    <row r="22" spans="3:8" ht="60" x14ac:dyDescent="0.25">
      <c r="C22" s="26" t="s">
        <v>50</v>
      </c>
      <c r="D22" s="13" t="s">
        <v>48</v>
      </c>
      <c r="E22" s="6">
        <v>7</v>
      </c>
      <c r="F22" s="6" t="s">
        <v>46</v>
      </c>
      <c r="G22" s="40"/>
      <c r="H22" s="10">
        <f t="shared" ref="H22:H23" si="4">E22*G22</f>
        <v>0</v>
      </c>
    </row>
    <row r="23" spans="3:8" ht="51" customHeight="1" x14ac:dyDescent="0.25">
      <c r="C23" s="26" t="s">
        <v>82</v>
      </c>
      <c r="D23" s="13" t="s">
        <v>83</v>
      </c>
      <c r="E23" s="6">
        <v>500</v>
      </c>
      <c r="F23" s="6" t="s">
        <v>39</v>
      </c>
      <c r="G23" s="40"/>
      <c r="H23" s="10">
        <f t="shared" si="4"/>
        <v>0</v>
      </c>
    </row>
    <row r="24" spans="3:8" ht="90" x14ac:dyDescent="0.25">
      <c r="C24" s="26" t="s">
        <v>95</v>
      </c>
      <c r="D24" s="13" t="s">
        <v>81</v>
      </c>
      <c r="E24" s="6">
        <v>4</v>
      </c>
      <c r="F24" s="6" t="s">
        <v>46</v>
      </c>
      <c r="G24" s="40"/>
      <c r="H24" s="10">
        <f t="shared" ref="H24" si="5">E24*G24</f>
        <v>0</v>
      </c>
    </row>
    <row r="25" spans="3:8" ht="66.75" customHeight="1" x14ac:dyDescent="0.25">
      <c r="C25" s="31" t="s">
        <v>15</v>
      </c>
      <c r="D25" s="36" t="s">
        <v>52</v>
      </c>
      <c r="E25" s="33"/>
      <c r="F25" s="33"/>
      <c r="G25" s="40"/>
      <c r="H25" s="34"/>
    </row>
    <row r="26" spans="3:8" ht="57.75" customHeight="1" x14ac:dyDescent="0.25">
      <c r="C26" s="26" t="s">
        <v>61</v>
      </c>
      <c r="D26" s="35" t="s">
        <v>53</v>
      </c>
      <c r="E26" s="6">
        <v>0</v>
      </c>
      <c r="F26" s="6" t="s">
        <v>39</v>
      </c>
      <c r="G26" s="40"/>
      <c r="H26" s="10">
        <f t="shared" ref="H26:H28" si="6">E26*G26</f>
        <v>0</v>
      </c>
    </row>
    <row r="27" spans="3:8" ht="120" x14ac:dyDescent="0.25">
      <c r="C27" s="26" t="s">
        <v>62</v>
      </c>
      <c r="D27" s="13" t="s">
        <v>51</v>
      </c>
      <c r="E27" s="6">
        <v>0</v>
      </c>
      <c r="F27" s="6" t="s">
        <v>39</v>
      </c>
      <c r="G27" s="40"/>
      <c r="H27" s="10">
        <f t="shared" si="6"/>
        <v>0</v>
      </c>
    </row>
    <row r="28" spans="3:8" ht="62.25" customHeight="1" x14ac:dyDescent="0.25">
      <c r="C28" s="26" t="s">
        <v>63</v>
      </c>
      <c r="D28" s="35" t="s">
        <v>54</v>
      </c>
      <c r="E28" s="6">
        <v>0</v>
      </c>
      <c r="F28" s="6" t="s">
        <v>39</v>
      </c>
      <c r="G28" s="40"/>
      <c r="H28" s="10">
        <f t="shared" si="6"/>
        <v>0</v>
      </c>
    </row>
    <row r="29" spans="3:8" ht="75" x14ac:dyDescent="0.25">
      <c r="C29" s="26" t="s">
        <v>64</v>
      </c>
      <c r="D29" s="13" t="s">
        <v>56</v>
      </c>
      <c r="E29" s="6">
        <v>100</v>
      </c>
      <c r="F29" s="6" t="s">
        <v>39</v>
      </c>
      <c r="G29" s="40"/>
      <c r="H29" s="10">
        <f t="shared" ref="H29:H30" si="7">E29*G29</f>
        <v>0</v>
      </c>
    </row>
    <row r="30" spans="3:8" ht="90" x14ac:dyDescent="0.25">
      <c r="C30" s="26" t="s">
        <v>65</v>
      </c>
      <c r="D30" s="13" t="s">
        <v>57</v>
      </c>
      <c r="E30" s="6">
        <v>0</v>
      </c>
      <c r="F30" s="6" t="s">
        <v>39</v>
      </c>
      <c r="G30" s="40"/>
      <c r="H30" s="10">
        <f t="shared" si="7"/>
        <v>0</v>
      </c>
    </row>
    <row r="31" spans="3:8" ht="60" x14ac:dyDescent="0.25">
      <c r="C31" s="26" t="s">
        <v>66</v>
      </c>
      <c r="D31" s="13" t="s">
        <v>58</v>
      </c>
      <c r="E31" s="6">
        <v>0</v>
      </c>
      <c r="F31" s="6" t="s">
        <v>39</v>
      </c>
      <c r="G31" s="40"/>
      <c r="H31" s="10">
        <f t="shared" ref="H31:H34" si="8">E31*G31</f>
        <v>0</v>
      </c>
    </row>
    <row r="32" spans="3:8" ht="53.25" customHeight="1" x14ac:dyDescent="0.25">
      <c r="C32" s="26" t="s">
        <v>67</v>
      </c>
      <c r="D32" s="35" t="s">
        <v>59</v>
      </c>
      <c r="E32" s="6">
        <v>0</v>
      </c>
      <c r="F32" s="6" t="s">
        <v>39</v>
      </c>
      <c r="G32" s="40"/>
      <c r="H32" s="10">
        <f t="shared" si="8"/>
        <v>0</v>
      </c>
    </row>
    <row r="33" spans="3:8" ht="58.5" customHeight="1" x14ac:dyDescent="0.25">
      <c r="C33" s="26" t="s">
        <v>68</v>
      </c>
      <c r="D33" s="35" t="s">
        <v>80</v>
      </c>
      <c r="E33" s="6">
        <v>100</v>
      </c>
      <c r="F33" s="6" t="s">
        <v>39</v>
      </c>
      <c r="G33" s="40"/>
      <c r="H33" s="10">
        <f t="shared" si="8"/>
        <v>0</v>
      </c>
    </row>
    <row r="34" spans="3:8" ht="30" x14ac:dyDescent="0.25">
      <c r="C34" s="26" t="s">
        <v>84</v>
      </c>
      <c r="D34" s="35" t="s">
        <v>101</v>
      </c>
      <c r="E34" s="6">
        <v>1000</v>
      </c>
      <c r="F34" s="6" t="s">
        <v>85</v>
      </c>
      <c r="G34" s="40"/>
      <c r="H34" s="10">
        <f t="shared" si="8"/>
        <v>0</v>
      </c>
    </row>
    <row r="35" spans="3:8" ht="30" x14ac:dyDescent="0.25">
      <c r="C35" s="26" t="s">
        <v>69</v>
      </c>
      <c r="D35" s="13" t="s">
        <v>21</v>
      </c>
      <c r="E35" s="6">
        <v>100</v>
      </c>
      <c r="F35" s="6" t="s">
        <v>20</v>
      </c>
      <c r="G35" s="40"/>
      <c r="H35" s="10">
        <f t="shared" si="0"/>
        <v>0</v>
      </c>
    </row>
    <row r="36" spans="3:8" x14ac:dyDescent="0.25">
      <c r="C36" s="27" t="s">
        <v>70</v>
      </c>
      <c r="D36" s="18" t="s">
        <v>1</v>
      </c>
      <c r="E36" s="19">
        <v>1</v>
      </c>
      <c r="F36" s="19" t="s">
        <v>11</v>
      </c>
      <c r="G36" s="41"/>
      <c r="H36" s="20">
        <f t="shared" ref="H36" si="9">E36*G36</f>
        <v>0</v>
      </c>
    </row>
    <row r="37" spans="3:8" ht="51" customHeight="1" x14ac:dyDescent="0.25">
      <c r="C37" s="26" t="s">
        <v>71</v>
      </c>
      <c r="D37" s="13" t="s">
        <v>0</v>
      </c>
      <c r="E37" s="6">
        <v>1</v>
      </c>
      <c r="F37" s="6" t="s">
        <v>11</v>
      </c>
      <c r="G37" s="40"/>
      <c r="H37" s="10">
        <f t="shared" si="0"/>
        <v>0</v>
      </c>
    </row>
    <row r="38" spans="3:8" ht="30.75" thickBot="1" x14ac:dyDescent="0.3">
      <c r="C38" s="26" t="s">
        <v>72</v>
      </c>
      <c r="D38" s="13" t="s">
        <v>25</v>
      </c>
      <c r="E38" s="6">
        <v>1</v>
      </c>
      <c r="F38" s="6" t="s">
        <v>24</v>
      </c>
      <c r="G38" s="40"/>
      <c r="H38" s="29"/>
    </row>
    <row r="39" spans="3:8" ht="15.75" thickBot="1" x14ac:dyDescent="0.3">
      <c r="C39" s="3" t="s">
        <v>2</v>
      </c>
      <c r="D39" s="4"/>
      <c r="E39" s="4"/>
      <c r="F39" s="4"/>
      <c r="G39" s="4"/>
      <c r="H39" s="23">
        <f>SUM(H5:H38)</f>
        <v>0</v>
      </c>
    </row>
    <row r="40" spans="3:8" ht="15.75" thickBot="1" x14ac:dyDescent="0.3">
      <c r="C40" s="14" t="s">
        <v>3</v>
      </c>
      <c r="D40" s="15"/>
      <c r="E40" s="16"/>
      <c r="F40" s="16"/>
      <c r="G40" s="16"/>
      <c r="H40" s="22">
        <f>H39*0.25</f>
        <v>0</v>
      </c>
    </row>
    <row r="41" spans="3:8" ht="15.75" thickBot="1" x14ac:dyDescent="0.3"/>
    <row r="42" spans="3:8" ht="15.75" thickBot="1" x14ac:dyDescent="0.3">
      <c r="C42" s="1" t="s">
        <v>18</v>
      </c>
      <c r="D42" s="2"/>
      <c r="E42" s="2"/>
      <c r="F42" s="2"/>
      <c r="G42" s="2"/>
      <c r="H42" s="17">
        <f>SUM(H39:H41)</f>
        <v>0</v>
      </c>
    </row>
    <row r="43" spans="3:8" ht="15.75" thickTop="1" x14ac:dyDescent="0.25"/>
    <row r="50" spans="7:7" x14ac:dyDescent="0.25">
      <c r="G50" s="21"/>
    </row>
  </sheetData>
  <mergeCells count="1">
    <mergeCell ref="C2:H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51"/>
  <sheetViews>
    <sheetView zoomScale="140" zoomScaleNormal="140" workbookViewId="0">
      <selection activeCell="C1" sqref="C1"/>
    </sheetView>
  </sheetViews>
  <sheetFormatPr baseColWidth="10" defaultRowHeight="15" x14ac:dyDescent="0.25"/>
  <cols>
    <col min="1" max="2" width="1.7109375" customWidth="1"/>
    <col min="3" max="3" width="12.42578125" bestFit="1" customWidth="1"/>
    <col min="4" max="4" width="49.28515625" customWidth="1"/>
    <col min="5" max="5" width="14.28515625" bestFit="1" customWidth="1"/>
    <col min="8" max="8" width="18" customWidth="1"/>
  </cols>
  <sheetData>
    <row r="1" spans="3:8" ht="19.5" thickBot="1" x14ac:dyDescent="0.35">
      <c r="C1" s="38" t="s">
        <v>103</v>
      </c>
    </row>
    <row r="2" spans="3:8" ht="15.75" thickBot="1" x14ac:dyDescent="0.3">
      <c r="C2" s="42" t="s">
        <v>74</v>
      </c>
      <c r="D2" s="43"/>
      <c r="E2" s="44"/>
      <c r="F2" s="44"/>
      <c r="G2" s="44"/>
      <c r="H2" s="45"/>
    </row>
    <row r="3" spans="3:8" x14ac:dyDescent="0.25">
      <c r="C3" s="7" t="s">
        <v>4</v>
      </c>
      <c r="D3" s="8" t="s">
        <v>5</v>
      </c>
      <c r="E3" s="8" t="s">
        <v>6</v>
      </c>
      <c r="F3" s="8" t="s">
        <v>7</v>
      </c>
      <c r="G3" s="8" t="s">
        <v>8</v>
      </c>
      <c r="H3" s="9" t="s">
        <v>2</v>
      </c>
    </row>
    <row r="4" spans="3:8" ht="270" x14ac:dyDescent="0.25">
      <c r="C4" s="25" t="s">
        <v>9</v>
      </c>
      <c r="D4" s="24" t="s">
        <v>26</v>
      </c>
      <c r="E4" s="30" t="s">
        <v>38</v>
      </c>
      <c r="F4" s="11"/>
      <c r="G4" s="37" t="s">
        <v>102</v>
      </c>
      <c r="H4" s="12"/>
    </row>
    <row r="5" spans="3:8" ht="90" x14ac:dyDescent="0.25">
      <c r="C5" s="26" t="s">
        <v>10</v>
      </c>
      <c r="D5" s="13" t="s">
        <v>12</v>
      </c>
      <c r="E5" s="5">
        <v>1</v>
      </c>
      <c r="F5" s="5" t="s">
        <v>11</v>
      </c>
      <c r="G5" s="39"/>
      <c r="H5" s="10">
        <f>E5*G5</f>
        <v>0</v>
      </c>
    </row>
    <row r="6" spans="3:8" ht="45" x14ac:dyDescent="0.25">
      <c r="C6" s="26" t="s">
        <v>22</v>
      </c>
      <c r="D6" s="13" t="s">
        <v>27</v>
      </c>
      <c r="E6" s="5">
        <v>30</v>
      </c>
      <c r="F6" s="5" t="s">
        <v>16</v>
      </c>
      <c r="G6" s="39"/>
      <c r="H6" s="10">
        <f t="shared" ref="H6:H38" si="0">E6*G6</f>
        <v>0</v>
      </c>
    </row>
    <row r="7" spans="3:8" ht="45" x14ac:dyDescent="0.25">
      <c r="C7" s="26" t="s">
        <v>23</v>
      </c>
      <c r="D7" s="13" t="s">
        <v>19</v>
      </c>
      <c r="E7" s="5">
        <v>20</v>
      </c>
      <c r="F7" s="5" t="s">
        <v>16</v>
      </c>
      <c r="G7" s="39"/>
      <c r="H7" s="10">
        <f t="shared" si="0"/>
        <v>0</v>
      </c>
    </row>
    <row r="8" spans="3:8" ht="135" x14ac:dyDescent="0.25">
      <c r="C8" s="31" t="s">
        <v>13</v>
      </c>
      <c r="D8" s="32" t="s">
        <v>77</v>
      </c>
      <c r="E8" s="33"/>
      <c r="F8" s="33"/>
      <c r="G8" s="40"/>
      <c r="H8" s="34"/>
    </row>
    <row r="9" spans="3:8" ht="46.5" customHeight="1" x14ac:dyDescent="0.25">
      <c r="C9" s="26" t="s">
        <v>14</v>
      </c>
      <c r="D9" s="13" t="s">
        <v>78</v>
      </c>
      <c r="E9" s="28"/>
      <c r="F9" s="28"/>
      <c r="G9" s="40"/>
      <c r="H9" s="29"/>
    </row>
    <row r="10" spans="3:8" ht="23.25" customHeight="1" x14ac:dyDescent="0.25">
      <c r="C10" s="26" t="s">
        <v>30</v>
      </c>
      <c r="D10" s="13" t="s">
        <v>36</v>
      </c>
      <c r="E10" s="6">
        <v>9000</v>
      </c>
      <c r="F10" s="6" t="s">
        <v>39</v>
      </c>
      <c r="G10" s="40"/>
      <c r="H10" s="10">
        <f t="shared" si="0"/>
        <v>0</v>
      </c>
    </row>
    <row r="11" spans="3:8" ht="23.25" customHeight="1" x14ac:dyDescent="0.25">
      <c r="C11" s="26" t="s">
        <v>31</v>
      </c>
      <c r="D11" s="13" t="s">
        <v>44</v>
      </c>
      <c r="E11" s="6">
        <v>320</v>
      </c>
      <c r="F11" s="6" t="s">
        <v>39</v>
      </c>
      <c r="G11" s="40"/>
      <c r="H11" s="10">
        <f t="shared" si="0"/>
        <v>0</v>
      </c>
    </row>
    <row r="12" spans="3:8" ht="23.25" customHeight="1" x14ac:dyDescent="0.25">
      <c r="C12" s="26" t="s">
        <v>32</v>
      </c>
      <c r="D12" s="13" t="s">
        <v>45</v>
      </c>
      <c r="E12" s="6">
        <v>60</v>
      </c>
      <c r="F12" s="6" t="s">
        <v>39</v>
      </c>
      <c r="G12" s="40"/>
      <c r="H12" s="10">
        <f t="shared" si="0"/>
        <v>0</v>
      </c>
    </row>
    <row r="13" spans="3:8" ht="23.25" customHeight="1" x14ac:dyDescent="0.25">
      <c r="C13" s="26" t="s">
        <v>33</v>
      </c>
      <c r="D13" s="13" t="s">
        <v>79</v>
      </c>
      <c r="E13" s="6">
        <v>4</v>
      </c>
      <c r="F13" s="6" t="s">
        <v>46</v>
      </c>
      <c r="G13" s="40"/>
      <c r="H13" s="10">
        <f t="shared" si="0"/>
        <v>0</v>
      </c>
    </row>
    <row r="14" spans="3:8" ht="23.25" customHeight="1" x14ac:dyDescent="0.25">
      <c r="C14" s="26" t="s">
        <v>86</v>
      </c>
      <c r="D14" s="13" t="s">
        <v>92</v>
      </c>
      <c r="E14" s="6">
        <v>500</v>
      </c>
      <c r="F14" s="6" t="s">
        <v>85</v>
      </c>
      <c r="G14" s="40"/>
      <c r="H14" s="10">
        <f t="shared" ref="H14" si="1">E14*G14</f>
        <v>0</v>
      </c>
    </row>
    <row r="15" spans="3:8" ht="32.25" customHeight="1" x14ac:dyDescent="0.25">
      <c r="C15" s="26" t="s">
        <v>28</v>
      </c>
      <c r="D15" s="13" t="s">
        <v>29</v>
      </c>
      <c r="E15" s="28"/>
      <c r="F15" s="28"/>
      <c r="G15" s="40"/>
      <c r="H15" s="29"/>
    </row>
    <row r="16" spans="3:8" ht="23.25" customHeight="1" x14ac:dyDescent="0.25">
      <c r="C16" s="26" t="s">
        <v>40</v>
      </c>
      <c r="D16" s="13" t="s">
        <v>36</v>
      </c>
      <c r="E16" s="6">
        <v>200</v>
      </c>
      <c r="F16" s="6" t="s">
        <v>39</v>
      </c>
      <c r="G16" s="40"/>
      <c r="H16" s="10">
        <f t="shared" ref="H16:H25" si="2">E16*G16</f>
        <v>0</v>
      </c>
    </row>
    <row r="17" spans="3:8" ht="23.25" customHeight="1" x14ac:dyDescent="0.25">
      <c r="C17" s="26" t="s">
        <v>41</v>
      </c>
      <c r="D17" s="13" t="s">
        <v>96</v>
      </c>
      <c r="E17" s="6">
        <v>6000</v>
      </c>
      <c r="F17" s="6" t="s">
        <v>39</v>
      </c>
      <c r="G17" s="40"/>
      <c r="H17" s="10">
        <f t="shared" si="2"/>
        <v>0</v>
      </c>
    </row>
    <row r="18" spans="3:8" ht="23.25" customHeight="1" x14ac:dyDescent="0.25">
      <c r="C18" s="26" t="s">
        <v>42</v>
      </c>
      <c r="D18" s="13" t="s">
        <v>34</v>
      </c>
      <c r="E18" s="6">
        <v>1000</v>
      </c>
      <c r="F18" s="6" t="s">
        <v>39</v>
      </c>
      <c r="G18" s="40"/>
      <c r="H18" s="10">
        <f t="shared" si="2"/>
        <v>0</v>
      </c>
    </row>
    <row r="19" spans="3:8" ht="23.25" customHeight="1" x14ac:dyDescent="0.25">
      <c r="C19" s="26" t="s">
        <v>43</v>
      </c>
      <c r="D19" s="13" t="s">
        <v>94</v>
      </c>
      <c r="E19" s="6">
        <v>1500</v>
      </c>
      <c r="F19" s="6" t="s">
        <v>17</v>
      </c>
      <c r="G19" s="40"/>
      <c r="H19" s="10">
        <f t="shared" ref="H19:H20" si="3">E19*G19</f>
        <v>0</v>
      </c>
    </row>
    <row r="20" spans="3:8" ht="23.25" customHeight="1" x14ac:dyDescent="0.25">
      <c r="C20" s="26" t="s">
        <v>91</v>
      </c>
      <c r="D20" s="13" t="s">
        <v>93</v>
      </c>
      <c r="E20" s="6">
        <v>50</v>
      </c>
      <c r="F20" s="6" t="s">
        <v>85</v>
      </c>
      <c r="G20" s="40"/>
      <c r="H20" s="10">
        <f t="shared" si="3"/>
        <v>0</v>
      </c>
    </row>
    <row r="21" spans="3:8" ht="23.25" customHeight="1" x14ac:dyDescent="0.25">
      <c r="C21" s="26" t="s">
        <v>97</v>
      </c>
      <c r="D21" s="13" t="s">
        <v>88</v>
      </c>
      <c r="E21" s="6">
        <v>200</v>
      </c>
      <c r="F21" s="6" t="s">
        <v>85</v>
      </c>
      <c r="G21" s="40"/>
      <c r="H21" s="10">
        <f t="shared" si="2"/>
        <v>0</v>
      </c>
    </row>
    <row r="22" spans="3:8" ht="75" customHeight="1" x14ac:dyDescent="0.25">
      <c r="C22" s="26" t="s">
        <v>49</v>
      </c>
      <c r="D22" s="13" t="s">
        <v>98</v>
      </c>
      <c r="E22" s="6">
        <v>100</v>
      </c>
      <c r="F22" s="6" t="s">
        <v>39</v>
      </c>
      <c r="G22" s="40"/>
      <c r="H22" s="10">
        <f t="shared" si="2"/>
        <v>0</v>
      </c>
    </row>
    <row r="23" spans="3:8" ht="60" x14ac:dyDescent="0.25">
      <c r="C23" s="26" t="s">
        <v>50</v>
      </c>
      <c r="D23" s="13" t="s">
        <v>48</v>
      </c>
      <c r="E23" s="6">
        <v>200</v>
      </c>
      <c r="F23" s="6" t="s">
        <v>39</v>
      </c>
      <c r="G23" s="40"/>
      <c r="H23" s="10">
        <f t="shared" si="2"/>
        <v>0</v>
      </c>
    </row>
    <row r="24" spans="3:8" ht="51.75" customHeight="1" x14ac:dyDescent="0.25">
      <c r="C24" s="26" t="s">
        <v>82</v>
      </c>
      <c r="D24" s="35" t="s">
        <v>83</v>
      </c>
      <c r="E24" s="6">
        <v>500</v>
      </c>
      <c r="F24" s="6" t="s">
        <v>39</v>
      </c>
      <c r="G24" s="40"/>
      <c r="H24" s="10">
        <f t="shared" si="2"/>
        <v>0</v>
      </c>
    </row>
    <row r="25" spans="3:8" ht="90" x14ac:dyDescent="0.25">
      <c r="C25" s="26" t="s">
        <v>95</v>
      </c>
      <c r="D25" s="13" t="s">
        <v>99</v>
      </c>
      <c r="E25" s="6">
        <v>4</v>
      </c>
      <c r="F25" s="6" t="s">
        <v>46</v>
      </c>
      <c r="G25" s="40"/>
      <c r="H25" s="10">
        <f t="shared" si="2"/>
        <v>0</v>
      </c>
    </row>
    <row r="26" spans="3:8" ht="45" x14ac:dyDescent="0.25">
      <c r="C26" s="31" t="s">
        <v>15</v>
      </c>
      <c r="D26" s="32" t="s">
        <v>52</v>
      </c>
      <c r="E26" s="33"/>
      <c r="F26" s="33"/>
      <c r="G26" s="40"/>
      <c r="H26" s="34"/>
    </row>
    <row r="27" spans="3:8" ht="66.75" customHeight="1" x14ac:dyDescent="0.25">
      <c r="C27" s="26" t="s">
        <v>61</v>
      </c>
      <c r="D27" s="35" t="s">
        <v>53</v>
      </c>
      <c r="E27" s="6">
        <v>200</v>
      </c>
      <c r="F27" s="6" t="s">
        <v>39</v>
      </c>
      <c r="G27" s="40"/>
      <c r="H27" s="10">
        <f t="shared" ref="H27:H31" si="4">E27*G27</f>
        <v>0</v>
      </c>
    </row>
    <row r="28" spans="3:8" ht="124.5" customHeight="1" x14ac:dyDescent="0.25">
      <c r="C28" s="26" t="s">
        <v>62</v>
      </c>
      <c r="D28" s="13" t="s">
        <v>51</v>
      </c>
      <c r="E28" s="6">
        <v>100</v>
      </c>
      <c r="F28" s="6" t="s">
        <v>39</v>
      </c>
      <c r="G28" s="40"/>
      <c r="H28" s="10">
        <f t="shared" si="4"/>
        <v>0</v>
      </c>
    </row>
    <row r="29" spans="3:8" ht="59.25" customHeight="1" x14ac:dyDescent="0.25">
      <c r="C29" s="26" t="s">
        <v>63</v>
      </c>
      <c r="D29" s="35" t="s">
        <v>54</v>
      </c>
      <c r="E29" s="6">
        <v>100</v>
      </c>
      <c r="F29" s="6" t="s">
        <v>39</v>
      </c>
      <c r="G29" s="40"/>
      <c r="H29" s="10">
        <f t="shared" si="4"/>
        <v>0</v>
      </c>
    </row>
    <row r="30" spans="3:8" ht="75" x14ac:dyDescent="0.25">
      <c r="C30" s="26" t="s">
        <v>64</v>
      </c>
      <c r="D30" s="13" t="s">
        <v>56</v>
      </c>
      <c r="E30" s="6">
        <v>100</v>
      </c>
      <c r="F30" s="6" t="s">
        <v>39</v>
      </c>
      <c r="G30" s="40"/>
      <c r="H30" s="10">
        <f t="shared" si="4"/>
        <v>0</v>
      </c>
    </row>
    <row r="31" spans="3:8" ht="90" x14ac:dyDescent="0.25">
      <c r="C31" s="26" t="s">
        <v>65</v>
      </c>
      <c r="D31" s="13" t="s">
        <v>57</v>
      </c>
      <c r="E31" s="6">
        <v>100</v>
      </c>
      <c r="F31" s="6" t="s">
        <v>39</v>
      </c>
      <c r="G31" s="40"/>
      <c r="H31" s="10">
        <f t="shared" si="4"/>
        <v>0</v>
      </c>
    </row>
    <row r="32" spans="3:8" ht="60" x14ac:dyDescent="0.25">
      <c r="C32" s="26" t="s">
        <v>66</v>
      </c>
      <c r="D32" s="13" t="s">
        <v>58</v>
      </c>
      <c r="E32" s="6">
        <v>100</v>
      </c>
      <c r="F32" s="6" t="s">
        <v>39</v>
      </c>
      <c r="G32" s="40"/>
      <c r="H32" s="10">
        <f t="shared" ref="H32:H35" si="5">E32*G32</f>
        <v>0</v>
      </c>
    </row>
    <row r="33" spans="3:8" ht="51" customHeight="1" x14ac:dyDescent="0.25">
      <c r="C33" s="26" t="s">
        <v>67</v>
      </c>
      <c r="D33" s="35" t="s">
        <v>59</v>
      </c>
      <c r="E33" s="6">
        <v>100</v>
      </c>
      <c r="F33" s="6" t="s">
        <v>39</v>
      </c>
      <c r="G33" s="40"/>
      <c r="H33" s="10">
        <f t="shared" si="5"/>
        <v>0</v>
      </c>
    </row>
    <row r="34" spans="3:8" ht="57" customHeight="1" x14ac:dyDescent="0.25">
      <c r="C34" s="26" t="s">
        <v>68</v>
      </c>
      <c r="D34" s="35" t="s">
        <v>60</v>
      </c>
      <c r="E34" s="6">
        <v>100</v>
      </c>
      <c r="F34" s="6" t="s">
        <v>39</v>
      </c>
      <c r="G34" s="40"/>
      <c r="H34" s="10">
        <f t="shared" si="5"/>
        <v>0</v>
      </c>
    </row>
    <row r="35" spans="3:8" ht="34.5" customHeight="1" x14ac:dyDescent="0.25">
      <c r="C35" s="26" t="s">
        <v>84</v>
      </c>
      <c r="D35" s="35" t="s">
        <v>101</v>
      </c>
      <c r="E35" s="6">
        <v>100</v>
      </c>
      <c r="F35" s="6" t="s">
        <v>85</v>
      </c>
      <c r="G35" s="40"/>
      <c r="H35" s="10">
        <f t="shared" si="5"/>
        <v>0</v>
      </c>
    </row>
    <row r="36" spans="3:8" ht="30" x14ac:dyDescent="0.25">
      <c r="C36" s="26" t="s">
        <v>69</v>
      </c>
      <c r="D36" s="13" t="s">
        <v>21</v>
      </c>
      <c r="E36" s="6">
        <v>100</v>
      </c>
      <c r="F36" s="6" t="s">
        <v>20</v>
      </c>
      <c r="G36" s="40"/>
      <c r="H36" s="10">
        <f t="shared" si="0"/>
        <v>0</v>
      </c>
    </row>
    <row r="37" spans="3:8" ht="24.95" customHeight="1" x14ac:dyDescent="0.25">
      <c r="C37" s="27" t="s">
        <v>70</v>
      </c>
      <c r="D37" s="18" t="s">
        <v>1</v>
      </c>
      <c r="E37" s="19">
        <v>1</v>
      </c>
      <c r="F37" s="19" t="s">
        <v>11</v>
      </c>
      <c r="G37" s="41"/>
      <c r="H37" s="20">
        <f t="shared" si="0"/>
        <v>0</v>
      </c>
    </row>
    <row r="38" spans="3:8" x14ac:dyDescent="0.25">
      <c r="C38" s="26" t="s">
        <v>71</v>
      </c>
      <c r="D38" s="13" t="s">
        <v>0</v>
      </c>
      <c r="E38" s="6">
        <v>1</v>
      </c>
      <c r="F38" s="6" t="s">
        <v>11</v>
      </c>
      <c r="G38" s="40"/>
      <c r="H38" s="10">
        <f t="shared" si="0"/>
        <v>0</v>
      </c>
    </row>
    <row r="39" spans="3:8" ht="51" customHeight="1" thickBot="1" x14ac:dyDescent="0.3">
      <c r="C39" s="26" t="s">
        <v>72</v>
      </c>
      <c r="D39" s="13" t="s">
        <v>25</v>
      </c>
      <c r="E39" s="6">
        <v>1</v>
      </c>
      <c r="F39" s="6" t="s">
        <v>24</v>
      </c>
      <c r="G39" s="40"/>
      <c r="H39" s="29"/>
    </row>
    <row r="40" spans="3:8" ht="15.75" thickBot="1" x14ac:dyDescent="0.3">
      <c r="C40" s="3" t="s">
        <v>2</v>
      </c>
      <c r="D40" s="4"/>
      <c r="E40" s="4"/>
      <c r="F40" s="4"/>
      <c r="G40" s="4"/>
      <c r="H40" s="23">
        <f>SUM(H5:H39)</f>
        <v>0</v>
      </c>
    </row>
    <row r="41" spans="3:8" ht="15.75" thickBot="1" x14ac:dyDescent="0.3">
      <c r="C41" s="14" t="s">
        <v>3</v>
      </c>
      <c r="D41" s="15"/>
      <c r="E41" s="16"/>
      <c r="F41" s="16"/>
      <c r="G41" s="16"/>
      <c r="H41" s="22">
        <f>H40*0.25</f>
        <v>0</v>
      </c>
    </row>
    <row r="42" spans="3:8" ht="15.75" thickBot="1" x14ac:dyDescent="0.3"/>
    <row r="43" spans="3:8" ht="15.75" thickBot="1" x14ac:dyDescent="0.3">
      <c r="C43" s="1" t="s">
        <v>18</v>
      </c>
      <c r="D43" s="2"/>
      <c r="E43" s="2"/>
      <c r="F43" s="2"/>
      <c r="G43" s="2"/>
      <c r="H43" s="17">
        <f>SUM(H40:H42)</f>
        <v>0</v>
      </c>
    </row>
    <row r="44" spans="3:8" ht="15.75" thickTop="1" x14ac:dyDescent="0.25"/>
    <row r="51" spans="7:7" x14ac:dyDescent="0.25">
      <c r="G51" s="21"/>
    </row>
  </sheetData>
  <mergeCells count="1">
    <mergeCell ref="C2:H2"/>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51"/>
  <sheetViews>
    <sheetView zoomScale="130" zoomScaleNormal="130" workbookViewId="0">
      <selection activeCell="N4" sqref="N4"/>
    </sheetView>
  </sheetViews>
  <sheetFormatPr baseColWidth="10" defaultRowHeight="15" x14ac:dyDescent="0.25"/>
  <cols>
    <col min="1" max="2" width="1.7109375" customWidth="1"/>
    <col min="3" max="3" width="10.28515625" customWidth="1"/>
    <col min="4" max="4" width="49.28515625" customWidth="1"/>
    <col min="5" max="5" width="14.28515625" bestFit="1" customWidth="1"/>
    <col min="8" max="8" width="18" customWidth="1"/>
  </cols>
  <sheetData>
    <row r="1" spans="3:8" ht="19.5" thickBot="1" x14ac:dyDescent="0.35">
      <c r="C1" s="38" t="s">
        <v>103</v>
      </c>
    </row>
    <row r="2" spans="3:8" ht="15.75" thickBot="1" x14ac:dyDescent="0.3">
      <c r="C2" s="42" t="s">
        <v>75</v>
      </c>
      <c r="D2" s="43"/>
      <c r="E2" s="44"/>
      <c r="F2" s="44"/>
      <c r="G2" s="44"/>
      <c r="H2" s="45"/>
    </row>
    <row r="3" spans="3:8" x14ac:dyDescent="0.25">
      <c r="C3" s="7" t="s">
        <v>4</v>
      </c>
      <c r="D3" s="8" t="s">
        <v>5</v>
      </c>
      <c r="E3" s="8" t="s">
        <v>6</v>
      </c>
      <c r="F3" s="8" t="s">
        <v>7</v>
      </c>
      <c r="G3" s="8" t="s">
        <v>8</v>
      </c>
      <c r="H3" s="9" t="s">
        <v>2</v>
      </c>
    </row>
    <row r="4" spans="3:8" ht="270" x14ac:dyDescent="0.25">
      <c r="C4" s="25" t="s">
        <v>9</v>
      </c>
      <c r="D4" s="24" t="s">
        <v>26</v>
      </c>
      <c r="E4" s="30" t="s">
        <v>38</v>
      </c>
      <c r="F4" s="11"/>
      <c r="G4" s="37" t="s">
        <v>102</v>
      </c>
      <c r="H4" s="12"/>
    </row>
    <row r="5" spans="3:8" ht="90" x14ac:dyDescent="0.25">
      <c r="C5" s="26" t="s">
        <v>10</v>
      </c>
      <c r="D5" s="13" t="s">
        <v>12</v>
      </c>
      <c r="E5" s="5">
        <v>1</v>
      </c>
      <c r="F5" s="5" t="s">
        <v>11</v>
      </c>
      <c r="G5" s="39"/>
      <c r="H5" s="10">
        <f>E5*G5</f>
        <v>0</v>
      </c>
    </row>
    <row r="6" spans="3:8" ht="45" x14ac:dyDescent="0.25">
      <c r="C6" s="26" t="s">
        <v>22</v>
      </c>
      <c r="D6" s="13" t="s">
        <v>27</v>
      </c>
      <c r="E6" s="5">
        <v>30</v>
      </c>
      <c r="F6" s="5" t="s">
        <v>16</v>
      </c>
      <c r="G6" s="39"/>
      <c r="H6" s="10">
        <f t="shared" ref="H6:H38" si="0">E6*G6</f>
        <v>0</v>
      </c>
    </row>
    <row r="7" spans="3:8" ht="45" x14ac:dyDescent="0.25">
      <c r="C7" s="26" t="s">
        <v>23</v>
      </c>
      <c r="D7" s="13" t="s">
        <v>19</v>
      </c>
      <c r="E7" s="5">
        <v>20</v>
      </c>
      <c r="F7" s="5" t="s">
        <v>16</v>
      </c>
      <c r="G7" s="39"/>
      <c r="H7" s="10">
        <f t="shared" si="0"/>
        <v>0</v>
      </c>
    </row>
    <row r="8" spans="3:8" ht="135" x14ac:dyDescent="0.25">
      <c r="C8" s="31" t="s">
        <v>13</v>
      </c>
      <c r="D8" s="32" t="s">
        <v>77</v>
      </c>
      <c r="E8" s="33"/>
      <c r="F8" s="33"/>
      <c r="G8" s="40"/>
      <c r="H8" s="34"/>
    </row>
    <row r="9" spans="3:8" ht="46.5" customHeight="1" x14ac:dyDescent="0.25">
      <c r="C9" s="26" t="s">
        <v>14</v>
      </c>
      <c r="D9" s="13" t="s">
        <v>78</v>
      </c>
      <c r="E9" s="28"/>
      <c r="F9" s="28"/>
      <c r="G9" s="40"/>
      <c r="H9" s="29"/>
    </row>
    <row r="10" spans="3:8" ht="23.25" customHeight="1" x14ac:dyDescent="0.25">
      <c r="C10" s="26" t="s">
        <v>30</v>
      </c>
      <c r="D10" s="13" t="s">
        <v>36</v>
      </c>
      <c r="E10" s="6">
        <v>10000</v>
      </c>
      <c r="F10" s="6" t="s">
        <v>39</v>
      </c>
      <c r="G10" s="40"/>
      <c r="H10" s="10">
        <f t="shared" si="0"/>
        <v>0</v>
      </c>
    </row>
    <row r="11" spans="3:8" ht="23.25" customHeight="1" x14ac:dyDescent="0.25">
      <c r="C11" s="26" t="s">
        <v>31</v>
      </c>
      <c r="D11" s="13" t="s">
        <v>44</v>
      </c>
      <c r="E11" s="6">
        <v>300</v>
      </c>
      <c r="F11" s="6" t="s">
        <v>39</v>
      </c>
      <c r="G11" s="40"/>
      <c r="H11" s="10">
        <f t="shared" si="0"/>
        <v>0</v>
      </c>
    </row>
    <row r="12" spans="3:8" ht="23.25" customHeight="1" x14ac:dyDescent="0.25">
      <c r="C12" s="26" t="s">
        <v>32</v>
      </c>
      <c r="D12" s="13" t="s">
        <v>45</v>
      </c>
      <c r="E12" s="6">
        <v>60</v>
      </c>
      <c r="F12" s="6" t="s">
        <v>39</v>
      </c>
      <c r="G12" s="40"/>
      <c r="H12" s="10">
        <f t="shared" si="0"/>
        <v>0</v>
      </c>
    </row>
    <row r="13" spans="3:8" ht="23.25" customHeight="1" x14ac:dyDescent="0.25">
      <c r="C13" s="26" t="s">
        <v>33</v>
      </c>
      <c r="D13" s="13" t="s">
        <v>79</v>
      </c>
      <c r="E13" s="6">
        <v>4</v>
      </c>
      <c r="F13" s="6" t="s">
        <v>46</v>
      </c>
      <c r="G13" s="40"/>
      <c r="H13" s="10">
        <f t="shared" si="0"/>
        <v>0</v>
      </c>
    </row>
    <row r="14" spans="3:8" ht="23.25" customHeight="1" x14ac:dyDescent="0.25">
      <c r="C14" s="26" t="s">
        <v>86</v>
      </c>
      <c r="D14" s="13" t="s">
        <v>92</v>
      </c>
      <c r="E14" s="6">
        <v>500</v>
      </c>
      <c r="F14" s="6" t="s">
        <v>85</v>
      </c>
      <c r="G14" s="40"/>
      <c r="H14" s="10">
        <f t="shared" ref="H14" si="1">E14*G14</f>
        <v>0</v>
      </c>
    </row>
    <row r="15" spans="3:8" ht="32.25" customHeight="1" x14ac:dyDescent="0.25">
      <c r="C15" s="26" t="s">
        <v>28</v>
      </c>
      <c r="D15" s="13" t="s">
        <v>29</v>
      </c>
      <c r="E15" s="28"/>
      <c r="F15" s="28"/>
      <c r="G15" s="40"/>
      <c r="H15" s="29"/>
    </row>
    <row r="16" spans="3:8" ht="23.25" customHeight="1" x14ac:dyDescent="0.25">
      <c r="C16" s="26" t="s">
        <v>40</v>
      </c>
      <c r="D16" s="13" t="s">
        <v>36</v>
      </c>
      <c r="E16" s="6">
        <v>200</v>
      </c>
      <c r="F16" s="6" t="s">
        <v>39</v>
      </c>
      <c r="G16" s="40"/>
      <c r="H16" s="10">
        <f t="shared" ref="H16:H25" si="2">E16*G16</f>
        <v>0</v>
      </c>
    </row>
    <row r="17" spans="3:8" ht="23.25" customHeight="1" x14ac:dyDescent="0.25">
      <c r="C17" s="26" t="s">
        <v>41</v>
      </c>
      <c r="D17" s="13" t="s">
        <v>35</v>
      </c>
      <c r="E17" s="6">
        <v>600</v>
      </c>
      <c r="F17" s="6" t="s">
        <v>39</v>
      </c>
      <c r="G17" s="40"/>
      <c r="H17" s="10">
        <f t="shared" si="2"/>
        <v>0</v>
      </c>
    </row>
    <row r="18" spans="3:8" ht="23.25" customHeight="1" x14ac:dyDescent="0.25">
      <c r="C18" s="26" t="s">
        <v>42</v>
      </c>
      <c r="D18" s="13" t="s">
        <v>34</v>
      </c>
      <c r="E18" s="6">
        <v>1000</v>
      </c>
      <c r="F18" s="6" t="s">
        <v>39</v>
      </c>
      <c r="G18" s="40"/>
      <c r="H18" s="10">
        <f t="shared" si="2"/>
        <v>0</v>
      </c>
    </row>
    <row r="19" spans="3:8" ht="23.25" customHeight="1" x14ac:dyDescent="0.25">
      <c r="C19" s="26" t="s">
        <v>43</v>
      </c>
      <c r="D19" s="13" t="s">
        <v>37</v>
      </c>
      <c r="E19" s="6">
        <v>1500</v>
      </c>
      <c r="F19" s="6" t="s">
        <v>17</v>
      </c>
      <c r="G19" s="40"/>
      <c r="H19" s="10">
        <f t="shared" ref="H19:H20" si="3">E19*G19</f>
        <v>0</v>
      </c>
    </row>
    <row r="20" spans="3:8" ht="23.25" customHeight="1" x14ac:dyDescent="0.25">
      <c r="C20" s="26" t="s">
        <v>91</v>
      </c>
      <c r="D20" s="13" t="s">
        <v>93</v>
      </c>
      <c r="E20" s="6">
        <v>60</v>
      </c>
      <c r="F20" s="6" t="s">
        <v>85</v>
      </c>
      <c r="G20" s="40"/>
      <c r="H20" s="10">
        <f t="shared" si="3"/>
        <v>0</v>
      </c>
    </row>
    <row r="21" spans="3:8" ht="23.25" customHeight="1" x14ac:dyDescent="0.25">
      <c r="C21" s="26" t="s">
        <v>97</v>
      </c>
      <c r="D21" s="13" t="s">
        <v>88</v>
      </c>
      <c r="E21" s="6">
        <v>200</v>
      </c>
      <c r="F21" s="6" t="s">
        <v>85</v>
      </c>
      <c r="G21" s="40"/>
      <c r="H21" s="10">
        <f t="shared" si="2"/>
        <v>0</v>
      </c>
    </row>
    <row r="22" spans="3:8" ht="75" customHeight="1" x14ac:dyDescent="0.25">
      <c r="C22" s="26" t="s">
        <v>49</v>
      </c>
      <c r="D22" s="13" t="s">
        <v>47</v>
      </c>
      <c r="E22" s="6">
        <v>100</v>
      </c>
      <c r="F22" s="6" t="s">
        <v>39</v>
      </c>
      <c r="G22" s="40"/>
      <c r="H22" s="10">
        <f t="shared" si="2"/>
        <v>0</v>
      </c>
    </row>
    <row r="23" spans="3:8" ht="60" x14ac:dyDescent="0.25">
      <c r="C23" s="26" t="s">
        <v>50</v>
      </c>
      <c r="D23" s="13" t="s">
        <v>48</v>
      </c>
      <c r="E23" s="6">
        <v>200</v>
      </c>
      <c r="F23" s="6" t="s">
        <v>39</v>
      </c>
      <c r="G23" s="40"/>
      <c r="H23" s="10">
        <f t="shared" si="2"/>
        <v>0</v>
      </c>
    </row>
    <row r="24" spans="3:8" ht="49.5" customHeight="1" x14ac:dyDescent="0.25">
      <c r="C24" s="26" t="s">
        <v>82</v>
      </c>
      <c r="D24" s="35" t="s">
        <v>83</v>
      </c>
      <c r="E24" s="6">
        <v>500</v>
      </c>
      <c r="F24" s="6" t="s">
        <v>39</v>
      </c>
      <c r="G24" s="40"/>
      <c r="H24" s="10">
        <f t="shared" si="2"/>
        <v>0</v>
      </c>
    </row>
    <row r="25" spans="3:8" ht="90" x14ac:dyDescent="0.25">
      <c r="C25" s="26" t="s">
        <v>95</v>
      </c>
      <c r="D25" s="13" t="s">
        <v>55</v>
      </c>
      <c r="E25" s="6">
        <v>4</v>
      </c>
      <c r="F25" s="6" t="s">
        <v>46</v>
      </c>
      <c r="G25" s="40"/>
      <c r="H25" s="10">
        <f t="shared" si="2"/>
        <v>0</v>
      </c>
    </row>
    <row r="26" spans="3:8" ht="45" x14ac:dyDescent="0.25">
      <c r="C26" s="31" t="s">
        <v>15</v>
      </c>
      <c r="D26" s="32" t="s">
        <v>52</v>
      </c>
      <c r="E26" s="33"/>
      <c r="F26" s="33"/>
      <c r="G26" s="40"/>
      <c r="H26" s="34"/>
    </row>
    <row r="27" spans="3:8" ht="66.75" customHeight="1" x14ac:dyDescent="0.25">
      <c r="C27" s="26" t="s">
        <v>61</v>
      </c>
      <c r="D27" s="35" t="s">
        <v>53</v>
      </c>
      <c r="E27" s="6">
        <v>200</v>
      </c>
      <c r="F27" s="6" t="s">
        <v>39</v>
      </c>
      <c r="G27" s="40"/>
      <c r="H27" s="10">
        <f t="shared" ref="H27:H31" si="4">E27*G27</f>
        <v>0</v>
      </c>
    </row>
    <row r="28" spans="3:8" ht="124.5" customHeight="1" x14ac:dyDescent="0.25">
      <c r="C28" s="26" t="s">
        <v>62</v>
      </c>
      <c r="D28" s="13" t="s">
        <v>51</v>
      </c>
      <c r="E28" s="6">
        <v>100</v>
      </c>
      <c r="F28" s="6" t="s">
        <v>39</v>
      </c>
      <c r="G28" s="40"/>
      <c r="H28" s="10">
        <f t="shared" si="4"/>
        <v>0</v>
      </c>
    </row>
    <row r="29" spans="3:8" ht="59.25" customHeight="1" x14ac:dyDescent="0.25">
      <c r="C29" s="26" t="s">
        <v>63</v>
      </c>
      <c r="D29" s="35" t="s">
        <v>54</v>
      </c>
      <c r="E29" s="6">
        <v>100</v>
      </c>
      <c r="F29" s="6" t="s">
        <v>39</v>
      </c>
      <c r="G29" s="40"/>
      <c r="H29" s="10">
        <f t="shared" si="4"/>
        <v>0</v>
      </c>
    </row>
    <row r="30" spans="3:8" ht="75" x14ac:dyDescent="0.25">
      <c r="C30" s="26" t="s">
        <v>64</v>
      </c>
      <c r="D30" s="13" t="s">
        <v>56</v>
      </c>
      <c r="E30" s="6">
        <v>100</v>
      </c>
      <c r="F30" s="6" t="s">
        <v>39</v>
      </c>
      <c r="G30" s="40"/>
      <c r="H30" s="10">
        <f t="shared" si="4"/>
        <v>0</v>
      </c>
    </row>
    <row r="31" spans="3:8" ht="90" x14ac:dyDescent="0.25">
      <c r="C31" s="26" t="s">
        <v>65</v>
      </c>
      <c r="D31" s="13" t="s">
        <v>57</v>
      </c>
      <c r="E31" s="6">
        <v>100</v>
      </c>
      <c r="F31" s="6" t="s">
        <v>39</v>
      </c>
      <c r="G31" s="40"/>
      <c r="H31" s="10">
        <f t="shared" si="4"/>
        <v>0</v>
      </c>
    </row>
    <row r="32" spans="3:8" ht="60" x14ac:dyDescent="0.25">
      <c r="C32" s="26" t="s">
        <v>66</v>
      </c>
      <c r="D32" s="13" t="s">
        <v>58</v>
      </c>
      <c r="E32" s="6">
        <v>100</v>
      </c>
      <c r="F32" s="6" t="s">
        <v>39</v>
      </c>
      <c r="G32" s="40"/>
      <c r="H32" s="10">
        <f t="shared" ref="H32:H35" si="5">E32*G32</f>
        <v>0</v>
      </c>
    </row>
    <row r="33" spans="3:8" ht="51" customHeight="1" x14ac:dyDescent="0.25">
      <c r="C33" s="26" t="s">
        <v>67</v>
      </c>
      <c r="D33" s="35" t="s">
        <v>59</v>
      </c>
      <c r="E33" s="6">
        <v>100</v>
      </c>
      <c r="F33" s="6" t="s">
        <v>39</v>
      </c>
      <c r="G33" s="40"/>
      <c r="H33" s="10">
        <f t="shared" si="5"/>
        <v>0</v>
      </c>
    </row>
    <row r="34" spans="3:8" ht="57" customHeight="1" x14ac:dyDescent="0.25">
      <c r="C34" s="26" t="s">
        <v>68</v>
      </c>
      <c r="D34" s="35" t="s">
        <v>60</v>
      </c>
      <c r="E34" s="6">
        <v>100</v>
      </c>
      <c r="F34" s="6" t="s">
        <v>39</v>
      </c>
      <c r="G34" s="40"/>
      <c r="H34" s="10">
        <f t="shared" si="5"/>
        <v>0</v>
      </c>
    </row>
    <row r="35" spans="3:8" ht="30" x14ac:dyDescent="0.25">
      <c r="C35" s="26" t="s">
        <v>84</v>
      </c>
      <c r="D35" s="35" t="s">
        <v>101</v>
      </c>
      <c r="E35" s="6">
        <v>100</v>
      </c>
      <c r="F35" s="6" t="s">
        <v>85</v>
      </c>
      <c r="G35" s="40"/>
      <c r="H35" s="10">
        <f t="shared" si="5"/>
        <v>0</v>
      </c>
    </row>
    <row r="36" spans="3:8" ht="30" x14ac:dyDescent="0.25">
      <c r="C36" s="26" t="s">
        <v>69</v>
      </c>
      <c r="D36" s="13" t="s">
        <v>21</v>
      </c>
      <c r="E36" s="6">
        <v>100</v>
      </c>
      <c r="F36" s="6" t="s">
        <v>20</v>
      </c>
      <c r="G36" s="40"/>
      <c r="H36" s="10">
        <f t="shared" si="0"/>
        <v>0</v>
      </c>
    </row>
    <row r="37" spans="3:8" ht="24.95" customHeight="1" x14ac:dyDescent="0.25">
      <c r="C37" s="27" t="s">
        <v>70</v>
      </c>
      <c r="D37" s="18" t="s">
        <v>1</v>
      </c>
      <c r="E37" s="19">
        <v>1</v>
      </c>
      <c r="F37" s="19" t="s">
        <v>11</v>
      </c>
      <c r="G37" s="41"/>
      <c r="H37" s="20">
        <f t="shared" si="0"/>
        <v>0</v>
      </c>
    </row>
    <row r="38" spans="3:8" x14ac:dyDescent="0.25">
      <c r="C38" s="26" t="s">
        <v>71</v>
      </c>
      <c r="D38" s="13" t="s">
        <v>0</v>
      </c>
      <c r="E38" s="6">
        <v>1</v>
      </c>
      <c r="F38" s="6" t="s">
        <v>11</v>
      </c>
      <c r="G38" s="40"/>
      <c r="H38" s="10">
        <f t="shared" si="0"/>
        <v>0</v>
      </c>
    </row>
    <row r="39" spans="3:8" ht="51" customHeight="1" thickBot="1" x14ac:dyDescent="0.3">
      <c r="C39" s="26" t="s">
        <v>72</v>
      </c>
      <c r="D39" s="13" t="s">
        <v>25</v>
      </c>
      <c r="E39" s="6">
        <v>1</v>
      </c>
      <c r="F39" s="6" t="s">
        <v>24</v>
      </c>
      <c r="G39" s="40"/>
      <c r="H39" s="29"/>
    </row>
    <row r="40" spans="3:8" ht="15.75" thickBot="1" x14ac:dyDescent="0.3">
      <c r="C40" s="3" t="s">
        <v>2</v>
      </c>
      <c r="D40" s="4"/>
      <c r="E40" s="4"/>
      <c r="F40" s="4"/>
      <c r="G40" s="4"/>
      <c r="H40" s="23">
        <f>SUM(H5:H39)</f>
        <v>0</v>
      </c>
    </row>
    <row r="41" spans="3:8" ht="15.75" thickBot="1" x14ac:dyDescent="0.3">
      <c r="C41" s="14" t="s">
        <v>3</v>
      </c>
      <c r="D41" s="15"/>
      <c r="E41" s="16"/>
      <c r="F41" s="16"/>
      <c r="G41" s="16"/>
      <c r="H41" s="22">
        <f>H40*0.25</f>
        <v>0</v>
      </c>
    </row>
    <row r="42" spans="3:8" ht="15.75" thickBot="1" x14ac:dyDescent="0.3"/>
    <row r="43" spans="3:8" ht="15.75" thickBot="1" x14ac:dyDescent="0.3">
      <c r="C43" s="1" t="s">
        <v>18</v>
      </c>
      <c r="D43" s="2"/>
      <c r="E43" s="2"/>
      <c r="F43" s="2"/>
      <c r="G43" s="2"/>
      <c r="H43" s="17">
        <f>SUM(H40:H42)</f>
        <v>0</v>
      </c>
    </row>
    <row r="44" spans="3:8" ht="15.75" thickTop="1" x14ac:dyDescent="0.25"/>
    <row r="51" spans="7:7" x14ac:dyDescent="0.25">
      <c r="G51" s="21"/>
    </row>
  </sheetData>
  <mergeCells count="1">
    <mergeCell ref="C2:H2"/>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51"/>
  <sheetViews>
    <sheetView zoomScale="140" zoomScaleNormal="140" workbookViewId="0">
      <selection activeCell="C1" sqref="C1"/>
    </sheetView>
  </sheetViews>
  <sheetFormatPr baseColWidth="10" defaultRowHeight="15" x14ac:dyDescent="0.25"/>
  <cols>
    <col min="1" max="2" width="1.7109375" customWidth="1"/>
    <col min="3" max="3" width="12.42578125" bestFit="1" customWidth="1"/>
    <col min="4" max="4" width="49.28515625" customWidth="1"/>
    <col min="5" max="5" width="14.28515625" bestFit="1" customWidth="1"/>
    <col min="8" max="8" width="18" customWidth="1"/>
  </cols>
  <sheetData>
    <row r="1" spans="3:8" ht="19.5" thickBot="1" x14ac:dyDescent="0.35">
      <c r="C1" s="38" t="s">
        <v>103</v>
      </c>
    </row>
    <row r="2" spans="3:8" ht="15.75" thickBot="1" x14ac:dyDescent="0.3">
      <c r="C2" s="42" t="s">
        <v>76</v>
      </c>
      <c r="D2" s="43"/>
      <c r="E2" s="44"/>
      <c r="F2" s="44"/>
      <c r="G2" s="44"/>
      <c r="H2" s="45"/>
    </row>
    <row r="3" spans="3:8" x14ac:dyDescent="0.25">
      <c r="C3" s="7" t="s">
        <v>4</v>
      </c>
      <c r="D3" s="8" t="s">
        <v>5</v>
      </c>
      <c r="E3" s="8" t="s">
        <v>6</v>
      </c>
      <c r="F3" s="8" t="s">
        <v>7</v>
      </c>
      <c r="G3" s="8" t="s">
        <v>8</v>
      </c>
      <c r="H3" s="9" t="s">
        <v>2</v>
      </c>
    </row>
    <row r="4" spans="3:8" ht="270" x14ac:dyDescent="0.25">
      <c r="C4" s="25" t="s">
        <v>9</v>
      </c>
      <c r="D4" s="24" t="s">
        <v>26</v>
      </c>
      <c r="E4" s="30" t="s">
        <v>38</v>
      </c>
      <c r="F4" s="11"/>
      <c r="G4" s="37" t="s">
        <v>102</v>
      </c>
      <c r="H4" s="12"/>
    </row>
    <row r="5" spans="3:8" ht="90" x14ac:dyDescent="0.25">
      <c r="C5" s="26" t="s">
        <v>10</v>
      </c>
      <c r="D5" s="13" t="s">
        <v>12</v>
      </c>
      <c r="E5" s="5">
        <v>1</v>
      </c>
      <c r="F5" s="5" t="s">
        <v>11</v>
      </c>
      <c r="G5" s="39"/>
      <c r="H5" s="10">
        <f>E5*G5</f>
        <v>0</v>
      </c>
    </row>
    <row r="6" spans="3:8" ht="45" x14ac:dyDescent="0.25">
      <c r="C6" s="26" t="s">
        <v>22</v>
      </c>
      <c r="D6" s="13" t="s">
        <v>27</v>
      </c>
      <c r="E6" s="5">
        <v>30</v>
      </c>
      <c r="F6" s="5" t="s">
        <v>16</v>
      </c>
      <c r="G6" s="39"/>
      <c r="H6" s="10">
        <f t="shared" ref="H6:H38" si="0">E6*G6</f>
        <v>0</v>
      </c>
    </row>
    <row r="7" spans="3:8" ht="45" x14ac:dyDescent="0.25">
      <c r="C7" s="26" t="s">
        <v>23</v>
      </c>
      <c r="D7" s="13" t="s">
        <v>19</v>
      </c>
      <c r="E7" s="5">
        <v>20</v>
      </c>
      <c r="F7" s="5" t="s">
        <v>16</v>
      </c>
      <c r="G7" s="39"/>
      <c r="H7" s="10">
        <f t="shared" si="0"/>
        <v>0</v>
      </c>
    </row>
    <row r="8" spans="3:8" ht="135" x14ac:dyDescent="0.25">
      <c r="C8" s="31" t="s">
        <v>13</v>
      </c>
      <c r="D8" s="32" t="s">
        <v>77</v>
      </c>
      <c r="E8" s="33"/>
      <c r="F8" s="33"/>
      <c r="G8" s="40"/>
      <c r="H8" s="34"/>
    </row>
    <row r="9" spans="3:8" ht="46.5" customHeight="1" x14ac:dyDescent="0.25">
      <c r="C9" s="26" t="s">
        <v>14</v>
      </c>
      <c r="D9" s="13" t="s">
        <v>78</v>
      </c>
      <c r="E9" s="28"/>
      <c r="F9" s="28"/>
      <c r="G9" s="40"/>
      <c r="H9" s="29"/>
    </row>
    <row r="10" spans="3:8" ht="23.25" customHeight="1" x14ac:dyDescent="0.25">
      <c r="C10" s="26" t="s">
        <v>30</v>
      </c>
      <c r="D10" s="13" t="s">
        <v>36</v>
      </c>
      <c r="E10" s="6">
        <v>10000</v>
      </c>
      <c r="F10" s="6" t="s">
        <v>39</v>
      </c>
      <c r="G10" s="40"/>
      <c r="H10" s="10">
        <f t="shared" si="0"/>
        <v>0</v>
      </c>
    </row>
    <row r="11" spans="3:8" ht="23.25" customHeight="1" x14ac:dyDescent="0.25">
      <c r="C11" s="26" t="s">
        <v>31</v>
      </c>
      <c r="D11" s="13" t="s">
        <v>44</v>
      </c>
      <c r="E11" s="6">
        <v>0</v>
      </c>
      <c r="F11" s="6" t="s">
        <v>39</v>
      </c>
      <c r="G11" s="40"/>
      <c r="H11" s="10">
        <f t="shared" si="0"/>
        <v>0</v>
      </c>
    </row>
    <row r="12" spans="3:8" ht="23.25" customHeight="1" x14ac:dyDescent="0.25">
      <c r="C12" s="26" t="s">
        <v>32</v>
      </c>
      <c r="D12" s="13" t="s">
        <v>100</v>
      </c>
      <c r="E12" s="6">
        <v>0</v>
      </c>
      <c r="F12" s="6" t="s">
        <v>39</v>
      </c>
      <c r="G12" s="40"/>
      <c r="H12" s="10">
        <f t="shared" si="0"/>
        <v>0</v>
      </c>
    </row>
    <row r="13" spans="3:8" ht="23.25" customHeight="1" x14ac:dyDescent="0.25">
      <c r="C13" s="26" t="s">
        <v>33</v>
      </c>
      <c r="D13" s="13" t="s">
        <v>79</v>
      </c>
      <c r="E13" s="6">
        <v>0</v>
      </c>
      <c r="F13" s="6" t="s">
        <v>46</v>
      </c>
      <c r="G13" s="40"/>
      <c r="H13" s="10">
        <f t="shared" ref="H13" si="1">E13*G13</f>
        <v>0</v>
      </c>
    </row>
    <row r="14" spans="3:8" ht="23.25" customHeight="1" x14ac:dyDescent="0.25">
      <c r="C14" s="26" t="s">
        <v>86</v>
      </c>
      <c r="D14" s="13" t="s">
        <v>92</v>
      </c>
      <c r="E14" s="6">
        <v>500</v>
      </c>
      <c r="F14" s="6" t="s">
        <v>46</v>
      </c>
      <c r="G14" s="40"/>
      <c r="H14" s="10">
        <f t="shared" si="0"/>
        <v>0</v>
      </c>
    </row>
    <row r="15" spans="3:8" ht="32.25" customHeight="1" x14ac:dyDescent="0.25">
      <c r="C15" s="26" t="s">
        <v>28</v>
      </c>
      <c r="D15" s="13" t="s">
        <v>29</v>
      </c>
      <c r="E15" s="28"/>
      <c r="F15" s="28"/>
      <c r="G15" s="40"/>
      <c r="H15" s="29"/>
    </row>
    <row r="16" spans="3:8" ht="23.25" customHeight="1" x14ac:dyDescent="0.25">
      <c r="C16" s="26" t="s">
        <v>40</v>
      </c>
      <c r="D16" s="13" t="s">
        <v>36</v>
      </c>
      <c r="E16" s="6">
        <v>200</v>
      </c>
      <c r="F16" s="6" t="s">
        <v>39</v>
      </c>
      <c r="G16" s="40"/>
      <c r="H16" s="10">
        <f t="shared" ref="H16:H25" si="2">E16*G16</f>
        <v>0</v>
      </c>
    </row>
    <row r="17" spans="3:8" ht="23.25" customHeight="1" x14ac:dyDescent="0.25">
      <c r="C17" s="26" t="s">
        <v>41</v>
      </c>
      <c r="D17" s="13" t="s">
        <v>96</v>
      </c>
      <c r="E17" s="6">
        <v>6000</v>
      </c>
      <c r="F17" s="6" t="s">
        <v>39</v>
      </c>
      <c r="G17" s="40"/>
      <c r="H17" s="10">
        <f t="shared" si="2"/>
        <v>0</v>
      </c>
    </row>
    <row r="18" spans="3:8" ht="23.25" customHeight="1" x14ac:dyDescent="0.25">
      <c r="C18" s="26" t="s">
        <v>42</v>
      </c>
      <c r="D18" s="13" t="s">
        <v>34</v>
      </c>
      <c r="E18" s="6">
        <v>1000</v>
      </c>
      <c r="F18" s="6" t="s">
        <v>39</v>
      </c>
      <c r="G18" s="40"/>
      <c r="H18" s="10">
        <f t="shared" si="2"/>
        <v>0</v>
      </c>
    </row>
    <row r="19" spans="3:8" ht="23.25" customHeight="1" x14ac:dyDescent="0.25">
      <c r="C19" s="26" t="s">
        <v>43</v>
      </c>
      <c r="D19" s="13" t="s">
        <v>89</v>
      </c>
      <c r="E19" s="6">
        <v>3000</v>
      </c>
      <c r="F19" s="6" t="s">
        <v>17</v>
      </c>
      <c r="G19" s="40"/>
      <c r="H19" s="10">
        <f t="shared" ref="H19:H20" si="3">E19*G19</f>
        <v>0</v>
      </c>
    </row>
    <row r="20" spans="3:8" ht="23.25" customHeight="1" x14ac:dyDescent="0.25">
      <c r="C20" s="26" t="s">
        <v>91</v>
      </c>
      <c r="D20" s="13" t="s">
        <v>87</v>
      </c>
      <c r="E20" s="6">
        <v>50</v>
      </c>
      <c r="F20" s="6" t="s">
        <v>17</v>
      </c>
      <c r="G20" s="40"/>
      <c r="H20" s="10">
        <f t="shared" si="3"/>
        <v>0</v>
      </c>
    </row>
    <row r="21" spans="3:8" ht="23.25" customHeight="1" x14ac:dyDescent="0.25">
      <c r="C21" s="26" t="s">
        <v>97</v>
      </c>
      <c r="D21" s="13" t="s">
        <v>88</v>
      </c>
      <c r="E21" s="6">
        <v>50</v>
      </c>
      <c r="F21" s="6" t="s">
        <v>17</v>
      </c>
      <c r="G21" s="40"/>
      <c r="H21" s="10">
        <f t="shared" si="2"/>
        <v>0</v>
      </c>
    </row>
    <row r="22" spans="3:8" ht="75" customHeight="1" x14ac:dyDescent="0.25">
      <c r="C22" s="26" t="s">
        <v>49</v>
      </c>
      <c r="D22" s="13" t="s">
        <v>47</v>
      </c>
      <c r="E22" s="6">
        <v>300</v>
      </c>
      <c r="F22" s="6" t="s">
        <v>39</v>
      </c>
      <c r="G22" s="40"/>
      <c r="H22" s="10">
        <f t="shared" si="2"/>
        <v>0</v>
      </c>
    </row>
    <row r="23" spans="3:8" ht="60" x14ac:dyDescent="0.25">
      <c r="C23" s="26" t="s">
        <v>50</v>
      </c>
      <c r="D23" s="13" t="s">
        <v>48</v>
      </c>
      <c r="E23" s="6">
        <v>7</v>
      </c>
      <c r="F23" s="6" t="s">
        <v>39</v>
      </c>
      <c r="G23" s="40"/>
      <c r="H23" s="10">
        <f t="shared" si="2"/>
        <v>0</v>
      </c>
    </row>
    <row r="24" spans="3:8" ht="54.75" customHeight="1" x14ac:dyDescent="0.25">
      <c r="C24" s="26" t="s">
        <v>82</v>
      </c>
      <c r="D24" s="35" t="s">
        <v>83</v>
      </c>
      <c r="E24" s="6">
        <v>500</v>
      </c>
      <c r="F24" s="6" t="s">
        <v>39</v>
      </c>
      <c r="G24" s="40"/>
      <c r="H24" s="10">
        <f t="shared" si="2"/>
        <v>0</v>
      </c>
    </row>
    <row r="25" spans="3:8" ht="90" x14ac:dyDescent="0.25">
      <c r="C25" s="26" t="s">
        <v>95</v>
      </c>
      <c r="D25" s="13" t="s">
        <v>55</v>
      </c>
      <c r="E25" s="6">
        <v>10</v>
      </c>
      <c r="F25" s="6" t="s">
        <v>46</v>
      </c>
      <c r="G25" s="40"/>
      <c r="H25" s="10">
        <f t="shared" si="2"/>
        <v>0</v>
      </c>
    </row>
    <row r="26" spans="3:8" ht="45" x14ac:dyDescent="0.25">
      <c r="C26" s="31" t="s">
        <v>15</v>
      </c>
      <c r="D26" s="32" t="s">
        <v>52</v>
      </c>
      <c r="E26" s="33"/>
      <c r="F26" s="33"/>
      <c r="G26" s="40"/>
      <c r="H26" s="34"/>
    </row>
    <row r="27" spans="3:8" ht="66.75" customHeight="1" x14ac:dyDescent="0.25">
      <c r="C27" s="26" t="s">
        <v>61</v>
      </c>
      <c r="D27" s="35" t="s">
        <v>53</v>
      </c>
      <c r="E27" s="6">
        <v>200</v>
      </c>
      <c r="F27" s="6" t="s">
        <v>39</v>
      </c>
      <c r="G27" s="40"/>
      <c r="H27" s="10">
        <f t="shared" ref="H27:H31" si="4">E27*G27</f>
        <v>0</v>
      </c>
    </row>
    <row r="28" spans="3:8" ht="124.5" customHeight="1" x14ac:dyDescent="0.25">
      <c r="C28" s="26" t="s">
        <v>62</v>
      </c>
      <c r="D28" s="13" t="s">
        <v>51</v>
      </c>
      <c r="E28" s="6">
        <v>100</v>
      </c>
      <c r="F28" s="6" t="s">
        <v>39</v>
      </c>
      <c r="G28" s="40"/>
      <c r="H28" s="10">
        <f t="shared" si="4"/>
        <v>0</v>
      </c>
    </row>
    <row r="29" spans="3:8" ht="59.25" customHeight="1" x14ac:dyDescent="0.25">
      <c r="C29" s="26" t="s">
        <v>63</v>
      </c>
      <c r="D29" s="35" t="s">
        <v>54</v>
      </c>
      <c r="E29" s="6">
        <v>100</v>
      </c>
      <c r="F29" s="6" t="s">
        <v>39</v>
      </c>
      <c r="G29" s="40"/>
      <c r="H29" s="10">
        <f t="shared" si="4"/>
        <v>0</v>
      </c>
    </row>
    <row r="30" spans="3:8" ht="75" x14ac:dyDescent="0.25">
      <c r="C30" s="26" t="s">
        <v>64</v>
      </c>
      <c r="D30" s="13" t="s">
        <v>56</v>
      </c>
      <c r="E30" s="6">
        <v>100</v>
      </c>
      <c r="F30" s="6" t="s">
        <v>39</v>
      </c>
      <c r="G30" s="40"/>
      <c r="H30" s="10">
        <f t="shared" si="4"/>
        <v>0</v>
      </c>
    </row>
    <row r="31" spans="3:8" ht="90" x14ac:dyDescent="0.25">
      <c r="C31" s="26" t="s">
        <v>65</v>
      </c>
      <c r="D31" s="13" t="s">
        <v>57</v>
      </c>
      <c r="E31" s="6">
        <v>50</v>
      </c>
      <c r="F31" s="6" t="s">
        <v>39</v>
      </c>
      <c r="G31" s="40"/>
      <c r="H31" s="10">
        <f t="shared" si="4"/>
        <v>0</v>
      </c>
    </row>
    <row r="32" spans="3:8" ht="60" x14ac:dyDescent="0.25">
      <c r="C32" s="26" t="s">
        <v>66</v>
      </c>
      <c r="D32" s="13" t="s">
        <v>58</v>
      </c>
      <c r="E32" s="6">
        <v>100</v>
      </c>
      <c r="F32" s="6" t="s">
        <v>39</v>
      </c>
      <c r="G32" s="40"/>
      <c r="H32" s="10">
        <f t="shared" ref="H32:H34" si="5">E32*G32</f>
        <v>0</v>
      </c>
    </row>
    <row r="33" spans="3:8" ht="51" customHeight="1" x14ac:dyDescent="0.25">
      <c r="C33" s="26" t="s">
        <v>67</v>
      </c>
      <c r="D33" s="35" t="s">
        <v>59</v>
      </c>
      <c r="E33" s="6">
        <v>100</v>
      </c>
      <c r="F33" s="6" t="s">
        <v>39</v>
      </c>
      <c r="G33" s="40"/>
      <c r="H33" s="10">
        <f t="shared" si="5"/>
        <v>0</v>
      </c>
    </row>
    <row r="34" spans="3:8" ht="57" customHeight="1" x14ac:dyDescent="0.25">
      <c r="C34" s="26" t="s">
        <v>68</v>
      </c>
      <c r="D34" s="35" t="s">
        <v>60</v>
      </c>
      <c r="E34" s="6">
        <v>100</v>
      </c>
      <c r="F34" s="6" t="s">
        <v>39</v>
      </c>
      <c r="G34" s="40"/>
      <c r="H34" s="10">
        <f t="shared" si="5"/>
        <v>0</v>
      </c>
    </row>
    <row r="35" spans="3:8" ht="30" x14ac:dyDescent="0.25">
      <c r="C35" s="26" t="s">
        <v>84</v>
      </c>
      <c r="D35" s="35" t="s">
        <v>101</v>
      </c>
      <c r="E35" s="6">
        <v>100</v>
      </c>
      <c r="F35" s="6" t="s">
        <v>85</v>
      </c>
      <c r="G35" s="40"/>
      <c r="H35" s="10">
        <f t="shared" ref="H35" si="6">E35*G35</f>
        <v>0</v>
      </c>
    </row>
    <row r="36" spans="3:8" ht="30" x14ac:dyDescent="0.25">
      <c r="C36" s="26" t="s">
        <v>69</v>
      </c>
      <c r="D36" s="13" t="s">
        <v>21</v>
      </c>
      <c r="E36" s="6">
        <v>100</v>
      </c>
      <c r="F36" s="6" t="s">
        <v>20</v>
      </c>
      <c r="G36" s="40"/>
      <c r="H36" s="10">
        <f t="shared" si="0"/>
        <v>0</v>
      </c>
    </row>
    <row r="37" spans="3:8" ht="24.95" customHeight="1" x14ac:dyDescent="0.25">
      <c r="C37" s="27" t="s">
        <v>70</v>
      </c>
      <c r="D37" s="18" t="s">
        <v>1</v>
      </c>
      <c r="E37" s="19">
        <v>1</v>
      </c>
      <c r="F37" s="19" t="s">
        <v>11</v>
      </c>
      <c r="G37" s="41"/>
      <c r="H37" s="20">
        <f t="shared" si="0"/>
        <v>0</v>
      </c>
    </row>
    <row r="38" spans="3:8" x14ac:dyDescent="0.25">
      <c r="C38" s="26" t="s">
        <v>71</v>
      </c>
      <c r="D38" s="13" t="s">
        <v>0</v>
      </c>
      <c r="E38" s="6">
        <v>1</v>
      </c>
      <c r="F38" s="6" t="s">
        <v>11</v>
      </c>
      <c r="G38" s="40"/>
      <c r="H38" s="10">
        <f t="shared" si="0"/>
        <v>0</v>
      </c>
    </row>
    <row r="39" spans="3:8" ht="51" customHeight="1" thickBot="1" x14ac:dyDescent="0.3">
      <c r="C39" s="26" t="s">
        <v>72</v>
      </c>
      <c r="D39" s="13" t="s">
        <v>25</v>
      </c>
      <c r="E39" s="6">
        <v>1</v>
      </c>
      <c r="F39" s="6" t="s">
        <v>24</v>
      </c>
      <c r="G39" s="40"/>
      <c r="H39" s="29"/>
    </row>
    <row r="40" spans="3:8" ht="15.75" thickBot="1" x14ac:dyDescent="0.3">
      <c r="C40" s="3" t="s">
        <v>2</v>
      </c>
      <c r="D40" s="4"/>
      <c r="E40" s="4"/>
      <c r="F40" s="4"/>
      <c r="G40" s="4"/>
      <c r="H40" s="23">
        <f>SUM(H5:H39)</f>
        <v>0</v>
      </c>
    </row>
    <row r="41" spans="3:8" ht="15.75" thickBot="1" x14ac:dyDescent="0.3">
      <c r="C41" s="14" t="s">
        <v>3</v>
      </c>
      <c r="D41" s="15"/>
      <c r="E41" s="16"/>
      <c r="F41" s="16"/>
      <c r="G41" s="16"/>
      <c r="H41" s="22">
        <f>H40*0.25</f>
        <v>0</v>
      </c>
    </row>
    <row r="42" spans="3:8" ht="15.75" thickBot="1" x14ac:dyDescent="0.3"/>
    <row r="43" spans="3:8" ht="15.75" thickBot="1" x14ac:dyDescent="0.3">
      <c r="C43" s="1" t="s">
        <v>18</v>
      </c>
      <c r="D43" s="2"/>
      <c r="E43" s="2"/>
      <c r="F43" s="2"/>
      <c r="G43" s="2"/>
      <c r="H43" s="17">
        <f>SUM(H40:H42)</f>
        <v>0</v>
      </c>
    </row>
    <row r="44" spans="3:8" ht="15.75" thickTop="1" x14ac:dyDescent="0.25"/>
    <row r="51" spans="7:7" x14ac:dyDescent="0.25">
      <c r="G51" s="21"/>
    </row>
  </sheetData>
  <mergeCells count="1">
    <mergeCell ref="C2:H2"/>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ANDENES</vt:lpstr>
      <vt:lpstr>BARDUFOSS</vt:lpstr>
      <vt:lpstr>ØRLAND</vt:lpstr>
      <vt:lpstr>RYGGE</vt:lpstr>
    </vt:vector>
  </TitlesOfParts>
  <Company>Forsvarsbygg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Sarnes, Tommy</dc:creator>
  <cp:lastModifiedBy>Ryvoll, Bjarne</cp:lastModifiedBy>
  <dcterms:created xsi:type="dcterms:W3CDTF">2021-07-01T09:43:23Z</dcterms:created>
  <dcterms:modified xsi:type="dcterms:W3CDTF">2022-04-27T07:43:28Z</dcterms:modified>
</cp:coreProperties>
</file>