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visjonMN\Laboratorieprodukter og -utstyr\01 ANSKAFFELSER OG AVTALER\2021\2021_99 Mikrobiologiske produkter- Del 1\Til Mercell\Delkontrakt 2A\"/>
    </mc:Choice>
  </mc:AlternateContent>
  <xr:revisionPtr revIDLastSave="0" documentId="8_{02C3F8CD-8EBC-478C-AE38-986B5F9EB543}" xr6:coauthVersionLast="46" xr6:coauthVersionMax="46" xr10:uidLastSave="{00000000-0000-0000-0000-000000000000}"/>
  <bookViews>
    <workbookView xWindow="2505" yWindow="1080" windowWidth="21600" windowHeight="11385" xr2:uid="{A75B43C8-3487-4647-A71D-3FBDAEACC543}"/>
  </bookViews>
  <sheets>
    <sheet name="Delkontrakt 2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H16" i="1"/>
  <c r="I16" i="1" s="1"/>
  <c r="K16" i="1" s="1"/>
  <c r="H15" i="1"/>
  <c r="I15" i="1" s="1"/>
  <c r="K15" i="1" s="1"/>
  <c r="H14" i="1"/>
  <c r="I14" i="1" s="1"/>
  <c r="K14" i="1" s="1"/>
  <c r="H13" i="1"/>
  <c r="I13" i="1" s="1"/>
  <c r="K13" i="1" s="1"/>
  <c r="H12" i="1"/>
  <c r="I12" i="1" s="1"/>
  <c r="K12" i="1" s="1"/>
  <c r="H11" i="1"/>
  <c r="I11" i="1" s="1"/>
  <c r="K11" i="1" s="1"/>
  <c r="H10" i="1"/>
  <c r="I10" i="1" s="1"/>
  <c r="K10" i="1" s="1"/>
  <c r="H9" i="1"/>
  <c r="I9" i="1" s="1"/>
  <c r="K9" i="1" s="1"/>
  <c r="H8" i="1"/>
  <c r="I8" i="1" s="1"/>
  <c r="K8" i="1" s="1"/>
</calcChain>
</file>

<file path=xl/sharedStrings.xml><?xml version="1.0" encoding="utf-8"?>
<sst xmlns="http://schemas.openxmlformats.org/spreadsheetml/2006/main" count="48" uniqueCount="48">
  <si>
    <t>2021/99</t>
  </si>
  <si>
    <t>MIKROBIOLOGISKE PRODUKTER TIL HELSE MIDT-NORGE</t>
  </si>
  <si>
    <t xml:space="preserve">Anbudspakkenummer 10040801 </t>
  </si>
  <si>
    <t>DELOMRÅDE 2: BAKTERIOLOGI FORBRUKSVARER</t>
  </si>
  <si>
    <t>Fylles inn av tilbyder</t>
  </si>
  <si>
    <t>Produkt-nummer i anbudet</t>
  </si>
  <si>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Produktnavn Helse Midt-Norge</t>
    </r>
  </si>
  <si>
    <t>HMN artikkelnr</t>
  </si>
  <si>
    <t>Forbruk i stk (EA) 2020-tall HNT</t>
  </si>
  <si>
    <t>Forbruk i stk (EA) 2020-tall StO</t>
  </si>
  <si>
    <t>Forbruk i stk (EA) 2020-tall Molde</t>
  </si>
  <si>
    <t>Forbruk i stk (EA) 2020-tall Ålesund</t>
  </si>
  <si>
    <t>Forbruk i stk (EA) 2020-tall  SUM i HMR</t>
  </si>
  <si>
    <t>Antatt årsforbruk HMN -totalt</t>
  </si>
  <si>
    <t>Pris pr. stk. (EA) i NOK eks.mva.</t>
  </si>
  <si>
    <t>Sum pris i NOK eks. mva.</t>
  </si>
  <si>
    <t>Tilbyders artikkel nummer</t>
  </si>
  <si>
    <t>Tilbyders artikkeltekst (navn)</t>
  </si>
  <si>
    <t>Produsent</t>
  </si>
  <si>
    <t>Produsentens artikkel nummer</t>
  </si>
  <si>
    <t xml:space="preserve">Valgfritt: Kommentarer / merknader til produkt
</t>
  </si>
  <si>
    <t>Minste salgsenhet</t>
  </si>
  <si>
    <t>Antall stk. pr minste salgsenhet</t>
  </si>
  <si>
    <t>Transport kartong    antall</t>
  </si>
  <si>
    <t>Pall  antall</t>
  </si>
  <si>
    <t>Valuta</t>
  </si>
  <si>
    <t>UNSPSC kode</t>
  </si>
  <si>
    <t xml:space="preserve">Produsent-land  </t>
  </si>
  <si>
    <t>DELKONTRAKT 2A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</si>
  <si>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</si>
  <si>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</si>
  <si>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</si>
  <si>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</si>
  <si>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</si>
  <si>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</si>
  <si>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</si>
  <si>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</si>
  <si>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</si>
  <si>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Totalsum:</t>
  </si>
  <si>
    <r>
      <t xml:space="preserve">Standardisert kultur for kvalitetskontrolltesting </t>
    </r>
    <r>
      <rPr>
        <sz val="12"/>
        <color rgb="FF00B050"/>
        <rFont val="Calibri"/>
        <family val="2"/>
        <scheme val="minor"/>
      </rPr>
      <t>Candida albicans ATCC 14053</t>
    </r>
  </si>
  <si>
    <r>
      <t xml:space="preserve">Standardisert kultur for kvalitetskontrolltesting </t>
    </r>
    <r>
      <rPr>
        <sz val="12"/>
        <color rgb="FF00B050"/>
        <rFont val="Calibri"/>
        <family val="2"/>
        <scheme val="minor"/>
      </rPr>
      <t>E coli ATCC 25922</t>
    </r>
  </si>
  <si>
    <r>
      <t xml:space="preserve">Standardisert kultur for kvalitetskontrolltesting </t>
    </r>
    <r>
      <rPr>
        <sz val="12"/>
        <color rgb="FF00B050"/>
        <rFont val="Calibri"/>
        <family val="2"/>
        <scheme val="minor"/>
      </rPr>
      <t xml:space="preserve"> E.coli ATCC 8739</t>
    </r>
  </si>
  <si>
    <r>
      <t xml:space="preserve">Standardisert kultur for kvalitetskontrolltesting </t>
    </r>
    <r>
      <rPr>
        <sz val="12"/>
        <color rgb="FF00B050"/>
        <rFont val="Calibri"/>
        <family val="2"/>
        <scheme val="minor"/>
      </rPr>
      <t>ENT FAECALIS ATCC 29212</t>
    </r>
  </si>
  <si>
    <r>
      <t xml:space="preserve">Standardisert kultur for kvalitetskontrolltesting </t>
    </r>
    <r>
      <rPr>
        <sz val="12"/>
        <color rgb="FF00B050"/>
        <rFont val="Calibri"/>
        <family val="2"/>
        <scheme val="minor"/>
      </rPr>
      <t>H. influenzae ATCC 49766</t>
    </r>
  </si>
  <si>
    <r>
      <t xml:space="preserve">Standardisert kultur for kvalitetskontrolltesting </t>
    </r>
    <r>
      <rPr>
        <sz val="12"/>
        <color rgb="FF00B050"/>
        <rFont val="Calibri"/>
        <family val="2"/>
        <scheme val="minor"/>
      </rPr>
      <t>Kleb pneu ATCC 700603</t>
    </r>
  </si>
  <si>
    <r>
      <t xml:space="preserve">Standardisert kultur for kvalitetskontrolltesting </t>
    </r>
    <r>
      <rPr>
        <sz val="12"/>
        <color rgb="FF00B050"/>
        <rFont val="Calibri"/>
        <family val="2"/>
        <scheme val="minor"/>
      </rPr>
      <t>S. aureus ATCC 29213</t>
    </r>
  </si>
  <si>
    <r>
      <t xml:space="preserve">Standardisert kultur for kvalitetskontrolltesting </t>
    </r>
    <r>
      <rPr>
        <sz val="12"/>
        <color rgb="FF00B050"/>
        <rFont val="Calibri"/>
        <family val="2"/>
        <scheme val="minor"/>
      </rPr>
      <t>S. pneumonia ATCC 49619</t>
    </r>
  </si>
  <si>
    <r>
      <t xml:space="preserve">Standardisert kultur for kvalitetskontrolltesting </t>
    </r>
    <r>
      <rPr>
        <sz val="12"/>
        <color rgb="FF00B050"/>
        <rFont val="Calibri"/>
        <family val="2"/>
        <scheme val="minor"/>
      </rPr>
      <t>Bacteroides fragilis ATCC 25285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</si>
</sst>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Times New Roman"/>
      <family val="1"/>
    </font>
    <font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6" fillId="2" borderId="2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49" fontId="11" fillId="0" borderId="11" xfId="0" quotePrefix="1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5" fillId="4" borderId="11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2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4" fontId="9" fillId="3" borderId="9" xfId="0" applyNumberFormat="1" applyFont="1" applyFill="1" applyBorder="1" applyAlignment="1">
      <alignment horizontal="center" wrapText="1"/>
    </xf>
    <xf numFmtId="0" fontId="15" fillId="4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center" vertical="center"/>
    </xf>
    <xf numFmtId="4" fontId="15" fillId="4" borderId="14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14" fillId="0" borderId="11" xfId="2" applyNumberFormat="1" applyFont="1" applyBorder="1" applyAlignment="1">
      <alignment horizontal="center" vertical="center"/>
    </xf>
    <xf numFmtId="1" fontId="13" fillId="0" borderId="11" xfId="2" applyNumberFormat="1" applyFont="1" applyBorder="1" applyAlignment="1">
      <alignment horizontal="center" vertical="center"/>
    </xf>
    <xf numFmtId="1" fontId="9" fillId="0" borderId="13" xfId="2" applyNumberFormat="1" applyFont="1" applyBorder="1" applyAlignment="1">
      <alignment horizontal="center" vertical="center"/>
    </xf>
    <xf numFmtId="4" fontId="15" fillId="4" borderId="15" xfId="0" applyNumberFormat="1" applyFont="1" applyFill="1" applyBorder="1" applyAlignment="1">
      <alignment horizontal="center" vertical="center"/>
    </xf>
    <xf numFmtId="4" fontId="12" fillId="4" borderId="16" xfId="0" applyNumberFormat="1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4" fontId="15" fillId="4" borderId="16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</cellXfs>
  <cellStyles count="3">
    <cellStyle name="Normal" xfId="0" builtinId="0"/>
    <cellStyle name="Normal 2" xfId="2" xr:uid="{6D16263D-C993-4005-90EB-0A4EF91488BA}"/>
    <cellStyle name="Normal 3" xfId="1" xr:uid="{4699AA23-1F1E-4AF1-ABC2-458AA0E567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00D9-7897-410E-9CE0-85B7878F5AA8}">
  <dimension ref="A1:X17"/>
  <sheetViews>
    <sheetView tabSelected="1" workbookViewId="0">
      <selection activeCell="B8" sqref="B8"/>
    </sheetView>
  </sheetViews>
  <sheetFormatPr baseColWidth="10" defaultRowHeight="15" x14ac:dyDescent="0.25"/>
  <cols>
    <col min="1" max="1" width="12.28515625" bestFit="1" customWidth="1"/>
    <col min="2" max="2" width="80.28515625" customWidth="1"/>
    <col min="8" max="8" width="13.85546875" customWidth="1"/>
    <col min="9" max="9" width="14.28515625" customWidth="1"/>
    <col min="13" max="13" width="14.140625" customWidth="1"/>
    <col min="15" max="15" width="14.85546875" customWidth="1"/>
    <col min="16" max="16" width="17.85546875" customWidth="1"/>
    <col min="23" max="23" width="11.7109375" customWidth="1"/>
  </cols>
  <sheetData>
    <row r="1" spans="1:24" x14ac:dyDescent="0.25">
      <c r="C1" s="1"/>
    </row>
    <row r="2" spans="1:24" ht="18.75" x14ac:dyDescent="0.3">
      <c r="A2" s="2" t="s">
        <v>0</v>
      </c>
      <c r="B2" s="2" t="s">
        <v>1</v>
      </c>
      <c r="C2" s="1"/>
      <c r="D2" s="3"/>
      <c r="E2" s="3"/>
      <c r="F2" s="3"/>
      <c r="G2" s="3"/>
      <c r="H2" s="3"/>
      <c r="I2" s="3"/>
      <c r="K2" s="4"/>
    </row>
    <row r="3" spans="1:24" ht="18.75" x14ac:dyDescent="0.3">
      <c r="B3" s="2"/>
      <c r="C3" s="1"/>
      <c r="D3" s="3"/>
      <c r="E3" s="3"/>
      <c r="F3" s="3"/>
      <c r="G3" s="3"/>
      <c r="H3" s="3"/>
      <c r="I3" s="3"/>
    </row>
    <row r="4" spans="1:24" ht="19.5" thickBot="1" x14ac:dyDescent="0.35">
      <c r="A4" s="5"/>
      <c r="B4" s="5" t="s">
        <v>2</v>
      </c>
      <c r="C4" s="6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8"/>
      <c r="R4" s="8"/>
      <c r="S4" s="8"/>
      <c r="T4" s="8"/>
      <c r="U4" s="8"/>
      <c r="V4" s="8"/>
      <c r="W4" s="8"/>
    </row>
    <row r="5" spans="1:24" ht="19.5" thickBot="1" x14ac:dyDescent="0.35">
      <c r="A5" s="10"/>
      <c r="B5" s="9"/>
      <c r="C5" s="11"/>
      <c r="D5" s="11"/>
      <c r="E5" s="11"/>
      <c r="F5" s="11"/>
      <c r="G5" s="11"/>
      <c r="H5" s="11"/>
      <c r="I5" s="11"/>
      <c r="J5" s="56" t="s">
        <v>4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4" ht="79.5" thickBot="1" x14ac:dyDescent="0.3">
      <c r="A6" s="12" t="s">
        <v>5</v>
      </c>
      <c r="B6" s="13" t="s">
        <v>6</v>
      </c>
      <c r="C6" s="14" t="s">
        <v>7</v>
      </c>
      <c r="D6" s="15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6" t="s">
        <v>13</v>
      </c>
      <c r="J6" s="17" t="s">
        <v>14</v>
      </c>
      <c r="K6" s="18" t="s">
        <v>15</v>
      </c>
      <c r="L6" s="19" t="s">
        <v>16</v>
      </c>
      <c r="M6" s="19" t="s">
        <v>17</v>
      </c>
      <c r="N6" s="19" t="s">
        <v>18</v>
      </c>
      <c r="O6" s="19" t="s">
        <v>19</v>
      </c>
      <c r="P6" s="19" t="s">
        <v>20</v>
      </c>
      <c r="Q6" s="19" t="s">
        <v>21</v>
      </c>
      <c r="R6" s="19" t="s">
        <v>22</v>
      </c>
      <c r="S6" s="19" t="s">
        <v>23</v>
      </c>
      <c r="T6" s="19" t="s">
        <v>24</v>
      </c>
      <c r="U6" s="19" t="s">
        <v>25</v>
      </c>
      <c r="V6" s="19" t="s">
        <v>26</v>
      </c>
      <c r="W6" s="20" t="s">
        <v>27</v>
      </c>
    </row>
    <row r="7" spans="1:24" ht="16.5" thickBot="1" x14ac:dyDescent="0.3">
      <c r="A7" s="21"/>
      <c r="B7" s="22" t="s">
        <v>28</v>
      </c>
      <c r="C7" s="11"/>
      <c r="D7" s="11"/>
      <c r="E7" s="11"/>
      <c r="F7" s="11"/>
      <c r="G7" s="11"/>
      <c r="H7" s="11"/>
      <c r="I7" s="11"/>
      <c r="J7" s="23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1:24" s="28" customFormat="1" ht="15.75" x14ac:dyDescent="0.25">
      <c r="A8" s="24" t="s">
        <v>29</v>
      </c>
      <c r="B8" s="41" t="s">
        <v>47</v>
      </c>
      <c r="C8" s="43">
        <v>4050741</v>
      </c>
      <c r="D8" s="25">
        <v>0</v>
      </c>
      <c r="E8" s="25">
        <v>0</v>
      </c>
      <c r="F8" s="45">
        <v>2</v>
      </c>
      <c r="G8" s="45">
        <v>1</v>
      </c>
      <c r="H8" s="46">
        <f t="shared" ref="H8:H16" si="0">F8+G8</f>
        <v>3</v>
      </c>
      <c r="I8" s="47">
        <f t="shared" ref="I8:I16" si="1">D8+E8+H8</f>
        <v>3</v>
      </c>
      <c r="J8" s="39"/>
      <c r="K8" s="27">
        <f>I8*J8</f>
        <v>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36"/>
    </row>
    <row r="9" spans="1:24" s="28" customFormat="1" ht="15.75" x14ac:dyDescent="0.25">
      <c r="A9" s="24" t="s">
        <v>30</v>
      </c>
      <c r="B9" s="41" t="s">
        <v>39</v>
      </c>
      <c r="C9" s="43">
        <v>4044249</v>
      </c>
      <c r="D9" s="25">
        <v>0</v>
      </c>
      <c r="E9" s="25">
        <v>0</v>
      </c>
      <c r="F9" s="45">
        <v>2</v>
      </c>
      <c r="G9" s="45">
        <v>1</v>
      </c>
      <c r="H9" s="46">
        <f t="shared" si="0"/>
        <v>3</v>
      </c>
      <c r="I9" s="47">
        <f t="shared" si="1"/>
        <v>3</v>
      </c>
      <c r="J9" s="39"/>
      <c r="K9" s="27">
        <f t="shared" ref="K9:K16" si="2">I9*J9</f>
        <v>0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36"/>
    </row>
    <row r="10" spans="1:24" s="28" customFormat="1" ht="15.75" x14ac:dyDescent="0.25">
      <c r="A10" s="24" t="s">
        <v>31</v>
      </c>
      <c r="B10" s="42" t="s">
        <v>40</v>
      </c>
      <c r="C10" s="44">
        <v>4044245</v>
      </c>
      <c r="D10" s="25">
        <v>0</v>
      </c>
      <c r="E10" s="25">
        <v>0</v>
      </c>
      <c r="F10" s="46">
        <v>20</v>
      </c>
      <c r="G10" s="45">
        <v>5</v>
      </c>
      <c r="H10" s="46">
        <f t="shared" si="0"/>
        <v>25</v>
      </c>
      <c r="I10" s="47">
        <f t="shared" si="1"/>
        <v>25</v>
      </c>
      <c r="J10" s="40"/>
      <c r="K10" s="27">
        <f t="shared" si="2"/>
        <v>0</v>
      </c>
      <c r="L10" s="26"/>
      <c r="M10" s="26"/>
      <c r="N10" s="29"/>
      <c r="O10" s="27"/>
      <c r="P10" s="26"/>
      <c r="Q10" s="30"/>
      <c r="R10" s="30"/>
      <c r="S10" s="30"/>
      <c r="T10" s="30"/>
      <c r="U10" s="30"/>
      <c r="V10" s="30"/>
      <c r="W10" s="31"/>
    </row>
    <row r="11" spans="1:24" s="28" customFormat="1" ht="15.75" x14ac:dyDescent="0.25">
      <c r="A11" s="24" t="s">
        <v>32</v>
      </c>
      <c r="B11" s="42" t="s">
        <v>41</v>
      </c>
      <c r="C11" s="44">
        <v>4044563</v>
      </c>
      <c r="D11" s="25">
        <v>0</v>
      </c>
      <c r="E11" s="25">
        <v>0</v>
      </c>
      <c r="F11" s="46">
        <v>30</v>
      </c>
      <c r="G11" s="45">
        <v>12</v>
      </c>
      <c r="H11" s="46">
        <f t="shared" si="0"/>
        <v>42</v>
      </c>
      <c r="I11" s="47">
        <f t="shared" si="1"/>
        <v>42</v>
      </c>
      <c r="J11" s="40"/>
      <c r="K11" s="27">
        <f t="shared" si="2"/>
        <v>0</v>
      </c>
      <c r="L11" s="26"/>
      <c r="M11" s="26"/>
      <c r="N11" s="29"/>
      <c r="O11" s="27"/>
      <c r="P11" s="26"/>
      <c r="Q11" s="30"/>
      <c r="R11" s="30"/>
      <c r="S11" s="30"/>
      <c r="T11" s="30"/>
      <c r="U11" s="30"/>
      <c r="V11" s="30"/>
      <c r="W11" s="31"/>
    </row>
    <row r="12" spans="1:24" s="32" customFormat="1" ht="15.75" x14ac:dyDescent="0.25">
      <c r="A12" s="24" t="s">
        <v>33</v>
      </c>
      <c r="B12" s="41" t="s">
        <v>42</v>
      </c>
      <c r="C12" s="44">
        <v>4051265</v>
      </c>
      <c r="D12" s="25">
        <v>0</v>
      </c>
      <c r="E12" s="25">
        <v>0</v>
      </c>
      <c r="F12" s="46">
        <v>5</v>
      </c>
      <c r="G12" s="45">
        <v>5</v>
      </c>
      <c r="H12" s="46">
        <f t="shared" si="0"/>
        <v>10</v>
      </c>
      <c r="I12" s="47">
        <f t="shared" si="1"/>
        <v>10</v>
      </c>
      <c r="J12" s="40"/>
      <c r="K12" s="27">
        <f t="shared" si="2"/>
        <v>0</v>
      </c>
      <c r="L12" s="26"/>
      <c r="M12" s="26"/>
      <c r="N12" s="29"/>
      <c r="O12" s="27"/>
      <c r="P12" s="26"/>
      <c r="Q12" s="30"/>
      <c r="R12" s="30"/>
      <c r="S12" s="30"/>
      <c r="T12" s="30"/>
      <c r="U12" s="30"/>
      <c r="V12" s="30"/>
      <c r="W12" s="31"/>
      <c r="X12" s="28"/>
    </row>
    <row r="13" spans="1:24" s="28" customFormat="1" ht="15.75" x14ac:dyDescent="0.25">
      <c r="A13" s="24" t="s">
        <v>34</v>
      </c>
      <c r="B13" s="41" t="s">
        <v>43</v>
      </c>
      <c r="C13" s="44">
        <v>4044246</v>
      </c>
      <c r="D13" s="25">
        <v>0</v>
      </c>
      <c r="E13" s="25">
        <v>0</v>
      </c>
      <c r="F13" s="46">
        <v>13</v>
      </c>
      <c r="G13" s="45">
        <v>5</v>
      </c>
      <c r="H13" s="46">
        <f t="shared" si="0"/>
        <v>18</v>
      </c>
      <c r="I13" s="47">
        <f t="shared" si="1"/>
        <v>18</v>
      </c>
      <c r="J13" s="40"/>
      <c r="K13" s="27">
        <f t="shared" si="2"/>
        <v>0</v>
      </c>
      <c r="L13" s="26"/>
      <c r="M13" s="26"/>
      <c r="N13" s="29"/>
      <c r="O13" s="27"/>
      <c r="P13" s="26"/>
      <c r="Q13" s="30"/>
      <c r="R13" s="30"/>
      <c r="S13" s="30"/>
      <c r="T13" s="30"/>
      <c r="U13" s="30"/>
      <c r="V13" s="30"/>
      <c r="W13" s="31"/>
    </row>
    <row r="14" spans="1:24" s="28" customFormat="1" ht="15.75" x14ac:dyDescent="0.25">
      <c r="A14" s="24" t="s">
        <v>35</v>
      </c>
      <c r="B14" s="41" t="s">
        <v>44</v>
      </c>
      <c r="C14" s="44">
        <v>4059024</v>
      </c>
      <c r="D14" s="25">
        <v>0</v>
      </c>
      <c r="E14" s="25">
        <v>0</v>
      </c>
      <c r="F14" s="46">
        <v>2</v>
      </c>
      <c r="G14" s="45">
        <v>4</v>
      </c>
      <c r="H14" s="46">
        <f t="shared" si="0"/>
        <v>6</v>
      </c>
      <c r="I14" s="47">
        <f t="shared" si="1"/>
        <v>6</v>
      </c>
      <c r="J14" s="40"/>
      <c r="K14" s="27">
        <f t="shared" si="2"/>
        <v>0</v>
      </c>
      <c r="L14" s="26"/>
      <c r="M14" s="26"/>
      <c r="N14" s="29"/>
      <c r="O14" s="27"/>
      <c r="P14" s="26"/>
      <c r="Q14" s="30"/>
      <c r="R14" s="30"/>
      <c r="S14" s="30"/>
      <c r="T14" s="30"/>
      <c r="U14" s="30"/>
      <c r="V14" s="30"/>
      <c r="W14" s="31"/>
      <c r="X14" s="32"/>
    </row>
    <row r="15" spans="1:24" s="28" customFormat="1" ht="15.75" x14ac:dyDescent="0.25">
      <c r="A15" s="24" t="s">
        <v>36</v>
      </c>
      <c r="B15" s="41" t="s">
        <v>45</v>
      </c>
      <c r="C15" s="44">
        <v>4044244</v>
      </c>
      <c r="D15" s="25">
        <v>0</v>
      </c>
      <c r="E15" s="25">
        <v>0</v>
      </c>
      <c r="F15" s="46">
        <v>5</v>
      </c>
      <c r="G15" s="45">
        <v>5</v>
      </c>
      <c r="H15" s="46">
        <f t="shared" si="0"/>
        <v>10</v>
      </c>
      <c r="I15" s="47">
        <f t="shared" si="1"/>
        <v>10</v>
      </c>
      <c r="J15" s="40"/>
      <c r="K15" s="27">
        <f t="shared" si="2"/>
        <v>0</v>
      </c>
      <c r="L15" s="26"/>
      <c r="M15" s="26"/>
      <c r="N15" s="29"/>
      <c r="O15" s="27"/>
      <c r="P15" s="26"/>
      <c r="Q15" s="30"/>
      <c r="R15" s="30"/>
      <c r="S15" s="30"/>
      <c r="T15" s="30"/>
      <c r="U15" s="30"/>
      <c r="V15" s="30"/>
      <c r="W15" s="31"/>
    </row>
    <row r="16" spans="1:24" s="28" customFormat="1" ht="16.5" thickBot="1" x14ac:dyDescent="0.3">
      <c r="A16" s="24" t="s">
        <v>37</v>
      </c>
      <c r="B16" s="41" t="s">
        <v>46</v>
      </c>
      <c r="C16" s="44">
        <v>4044248</v>
      </c>
      <c r="D16" s="25">
        <v>0</v>
      </c>
      <c r="E16" s="25">
        <v>0</v>
      </c>
      <c r="F16" s="46">
        <v>5</v>
      </c>
      <c r="G16" s="45">
        <v>5</v>
      </c>
      <c r="H16" s="46">
        <f t="shared" si="0"/>
        <v>10</v>
      </c>
      <c r="I16" s="47">
        <f t="shared" si="1"/>
        <v>10</v>
      </c>
      <c r="J16" s="48"/>
      <c r="K16" s="49">
        <f t="shared" si="2"/>
        <v>0</v>
      </c>
      <c r="L16" s="50"/>
      <c r="M16" s="50"/>
      <c r="N16" s="51"/>
      <c r="O16" s="49"/>
      <c r="P16" s="50"/>
      <c r="Q16" s="52"/>
      <c r="R16" s="52"/>
      <c r="S16" s="52"/>
      <c r="T16" s="52"/>
      <c r="U16" s="52"/>
      <c r="V16" s="52"/>
      <c r="W16" s="53"/>
    </row>
    <row r="17" spans="1:23" s="28" customFormat="1" ht="16.5" thickBot="1" x14ac:dyDescent="0.3">
      <c r="A17" s="21"/>
      <c r="B17" s="22"/>
      <c r="C17" s="11"/>
      <c r="D17" s="11"/>
      <c r="E17" s="11"/>
      <c r="F17" s="11"/>
      <c r="G17" s="33"/>
      <c r="H17" s="11"/>
      <c r="I17" s="11"/>
      <c r="J17" s="34" t="s">
        <v>38</v>
      </c>
      <c r="K17" s="35">
        <f>SUM(K8:K16)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</row>
  </sheetData>
  <mergeCells count="1">
    <mergeCell ref="J5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Delkontrakt 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Lilly Bratås Smits</dc:creator>
  <cp:lastModifiedBy>Lilly Bratås Smits</cp:lastModifiedBy>
  <dcterms:created xsi:type="dcterms:W3CDTF">2021-11-18T15:31:49Z</dcterms:created>
  <dcterms:modified xsi:type="dcterms:W3CDTF">2022-01-14T11:59:05Z</dcterms:modified>
</cp:coreProperties>
</file>