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258 Anbudsdokumenter\LOKASJON JØRSTADMOEN\2021 Utskifting av sikringsskap boliger Lillehammer\"/>
    </mc:Choice>
  </mc:AlternateContent>
  <bookViews>
    <workbookView xWindow="120" yWindow="150" windowWidth="20610" windowHeight="11640"/>
  </bookViews>
  <sheets>
    <sheet name="Prisskjema ELEKTRO (firesiffer)" sheetId="4" r:id="rId1"/>
  </sheets>
  <definedNames>
    <definedName name="Bestillingstype" localSheetId="0">#REF!</definedName>
    <definedName name="Bestillingstype">#REF!</definedName>
  </definedNames>
  <calcPr calcId="162913"/>
</workbook>
</file>

<file path=xl/calcChain.xml><?xml version="1.0" encoding="utf-8"?>
<calcChain xmlns="http://schemas.openxmlformats.org/spreadsheetml/2006/main">
  <c r="J36" i="4" l="1"/>
  <c r="J9" i="4" l="1"/>
  <c r="J10" i="4"/>
  <c r="J18" i="4" l="1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17" i="4"/>
  <c r="H9" i="4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J12" i="4"/>
  <c r="G12" i="4"/>
  <c r="J7" i="4"/>
  <c r="G7" i="4"/>
  <c r="J37" i="4" l="1"/>
  <c r="J38" i="4" l="1"/>
</calcChain>
</file>

<file path=xl/sharedStrings.xml><?xml version="1.0" encoding="utf-8"?>
<sst xmlns="http://schemas.openxmlformats.org/spreadsheetml/2006/main" count="85" uniqueCount="54">
  <si>
    <t>PRISSKJEMA</t>
  </si>
  <si>
    <t>Dato :</t>
  </si>
  <si>
    <t>Beskrivelse</t>
  </si>
  <si>
    <t>Generelt</t>
  </si>
  <si>
    <t>Elkraft generelt</t>
  </si>
  <si>
    <t>Lavspent forskyning</t>
  </si>
  <si>
    <t>25 % mva</t>
  </si>
  <si>
    <t>Antall timer</t>
  </si>
  <si>
    <t>Elkraftfordeling til alminnelig forbruk</t>
  </si>
  <si>
    <t>Fordelinger til alminnelig forbruk</t>
  </si>
  <si>
    <t>Kommentarer og referanse til andre poster</t>
  </si>
  <si>
    <t>Stempel:</t>
  </si>
  <si>
    <t>Enhet (stk, pkt, m, m², RS)</t>
  </si>
  <si>
    <t>Mengde</t>
  </si>
  <si>
    <t>Sum post</t>
  </si>
  <si>
    <t>Prosjekt-navn:</t>
  </si>
  <si>
    <t>Dato:</t>
  </si>
  <si>
    <t>Kap.</t>
  </si>
  <si>
    <t>Sum timekost</t>
  </si>
  <si>
    <t>Rundsum</t>
  </si>
  <si>
    <t>Dersom det gis rundsum skal dette føres her</t>
  </si>
  <si>
    <t>Veiledning →</t>
  </si>
  <si>
    <t>Olav Audunssons veg 42</t>
  </si>
  <si>
    <t>Olav Audunssons veg 44</t>
  </si>
  <si>
    <t>Olav Audunssons veg 46</t>
  </si>
  <si>
    <t>Olav Audunssons veg 62</t>
  </si>
  <si>
    <t>Olav Audunssons veg 64</t>
  </si>
  <si>
    <t>Anders Johansens veg 15A</t>
  </si>
  <si>
    <t>Anders Johansens veg 15B</t>
  </si>
  <si>
    <t>Anders Johansens veg 15C</t>
  </si>
  <si>
    <t>Høstmælingsvegen 13</t>
  </si>
  <si>
    <t>Høstmælingsvegen 19</t>
  </si>
  <si>
    <t>Høstmælingsvegen 21</t>
  </si>
  <si>
    <t>Høstmælingsvegen 25</t>
  </si>
  <si>
    <t>Baklivegen 45 A</t>
  </si>
  <si>
    <t>Baklivegen 47 A</t>
  </si>
  <si>
    <t>Baklivegen 45B</t>
  </si>
  <si>
    <t>Baklivegen 47 B</t>
  </si>
  <si>
    <t>RS</t>
  </si>
  <si>
    <t xml:space="preserve">Timepris
</t>
  </si>
  <si>
    <t>Sum kap. 4 inkl. 25 % mva.</t>
  </si>
  <si>
    <t>Angi rundsum</t>
  </si>
  <si>
    <t>Angi timepris</t>
  </si>
  <si>
    <t>Tilbudet gjelder:  Utskifting av sikringsskap ved Forsvarsbyggs boliger Lillehammer</t>
  </si>
  <si>
    <t>Påslagsprosent materiell ved nødvendige utbedringer</t>
  </si>
  <si>
    <t>Timepris elektriker ved nødvendige utbedringer</t>
  </si>
  <si>
    <t>%</t>
  </si>
  <si>
    <t>Påslagsprosent</t>
  </si>
  <si>
    <t>Angi prosent (10% =10)</t>
  </si>
  <si>
    <t>Sum (til evaluering)</t>
  </si>
  <si>
    <t xml:space="preserve">Det er kun de grønne feltene som skal fylles ut. </t>
  </si>
  <si>
    <t xml:space="preserve">Ved manglende eller feil utfylling av prisskjemaet slik at prisen ikke kan sammenlignes med øvrige vil tilbudet kunne bli forkastet. </t>
  </si>
  <si>
    <t xml:space="preserve"> </t>
  </si>
  <si>
    <t>Utskifting av sikringsskap i FBs boliger i Lillehammer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</si>
</sst>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kr&quot;\ * #,##0.00_-;\-&quot;kr&quot;\ * #,##0.00_-;_-&quot;kr&quot;\ * &quot;-&quot;??_-;_-@_-"/>
    <numFmt numFmtId="164" formatCode="&quot;kr&quot;\ #,##0.00"/>
    <numFmt numFmtId="165" formatCode="&quot;kr&quot;\ 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20" xfId="0" applyBorder="1"/>
    <xf numFmtId="0" fontId="0" fillId="0" borderId="0" xfId="0" applyBorder="1"/>
    <xf numFmtId="164" fontId="0" fillId="0" borderId="0" xfId="0" applyNumberFormat="1" applyBorder="1"/>
    <xf numFmtId="0" fontId="0" fillId="0" borderId="23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4" fillId="0" borderId="24" xfId="0" applyFont="1" applyBorder="1" applyAlignment="1">
      <alignment vertical="top" wrapText="1" readingOrder="1"/>
    </xf>
    <xf numFmtId="0" fontId="4" fillId="0" borderId="10" xfId="0" applyFont="1" applyBorder="1" applyAlignment="1">
      <alignment vertical="top" wrapText="1" readingOrder="1"/>
    </xf>
    <xf numFmtId="0" fontId="2" fillId="0" borderId="27" xfId="0" applyFont="1" applyBorder="1" applyAlignment="1">
      <alignment vertical="top" wrapText="1" readingOrder="1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3" fillId="0" borderId="8" xfId="0" applyFont="1" applyBorder="1" applyAlignment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 readingOrder="1"/>
    </xf>
    <xf numFmtId="165" fontId="3" fillId="2" borderId="14" xfId="0" applyNumberFormat="1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vertical="top"/>
    </xf>
    <xf numFmtId="0" fontId="0" fillId="6" borderId="15" xfId="0" applyFont="1" applyFill="1" applyBorder="1" applyAlignment="1">
      <alignment vertical="top" wrapText="1" readingOrder="1"/>
    </xf>
    <xf numFmtId="0" fontId="0" fillId="0" borderId="21" xfId="0" applyFont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6" borderId="32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3" fillId="0" borderId="8" xfId="0" applyFont="1" applyBorder="1" applyAlignment="1">
      <alignment horizontal="left" vertical="center"/>
    </xf>
    <xf numFmtId="0" fontId="4" fillId="0" borderId="36" xfId="0" applyFont="1" applyBorder="1" applyAlignment="1">
      <alignment vertical="top" wrapText="1" readingOrder="1"/>
    </xf>
    <xf numFmtId="0" fontId="4" fillId="0" borderId="34" xfId="0" applyFont="1" applyBorder="1" applyAlignment="1">
      <alignment vertical="top" wrapText="1" readingOrder="1"/>
    </xf>
    <xf numFmtId="0" fontId="2" fillId="0" borderId="38" xfId="0" applyFont="1" applyBorder="1" applyAlignment="1">
      <alignment vertical="top" wrapText="1" readingOrder="1"/>
    </xf>
    <xf numFmtId="0" fontId="0" fillId="0" borderId="8" xfId="0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top" readingOrder="1"/>
    </xf>
    <xf numFmtId="0" fontId="0" fillId="5" borderId="11" xfId="0" applyFont="1" applyFill="1" applyBorder="1" applyAlignment="1">
      <alignment horizontal="center" vertical="top" readingOrder="1"/>
    </xf>
    <xf numFmtId="0" fontId="0" fillId="0" borderId="29" xfId="0" applyFont="1" applyBorder="1" applyAlignment="1">
      <alignment vertical="top"/>
    </xf>
    <xf numFmtId="0" fontId="0" fillId="6" borderId="34" xfId="0" applyFont="1" applyFill="1" applyBorder="1" applyAlignment="1">
      <alignment horizontal="center" vertical="top" readingOrder="1"/>
    </xf>
    <xf numFmtId="0" fontId="0" fillId="6" borderId="15" xfId="0" applyFont="1" applyFill="1" applyBorder="1" applyAlignment="1">
      <alignment horizontal="center" vertical="top" readingOrder="1"/>
    </xf>
    <xf numFmtId="0" fontId="0" fillId="0" borderId="32" xfId="0" applyFont="1" applyBorder="1" applyAlignment="1">
      <alignment vertical="top"/>
    </xf>
    <xf numFmtId="0" fontId="3" fillId="0" borderId="41" xfId="0" applyFont="1" applyBorder="1" applyAlignment="1">
      <alignment horizontal="right" vertical="center" wrapText="1"/>
    </xf>
    <xf numFmtId="14" fontId="3" fillId="0" borderId="8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3" fillId="0" borderId="4" xfId="0" applyFont="1" applyBorder="1" applyAlignment="1">
      <alignment horizontal="right" vertical="center"/>
    </xf>
    <xf numFmtId="44" fontId="0" fillId="5" borderId="19" xfId="0" applyNumberFormat="1" applyFont="1" applyFill="1" applyBorder="1" applyAlignment="1">
      <alignment vertical="top"/>
    </xf>
    <xf numFmtId="44" fontId="0" fillId="5" borderId="16" xfId="0" applyNumberFormat="1" applyFont="1" applyFill="1" applyBorder="1" applyAlignment="1">
      <alignment vertical="top"/>
    </xf>
    <xf numFmtId="44" fontId="0" fillId="5" borderId="11" xfId="0" applyNumberFormat="1" applyFont="1" applyFill="1" applyBorder="1" applyAlignment="1">
      <alignment vertical="top"/>
    </xf>
    <xf numFmtId="44" fontId="0" fillId="6" borderId="15" xfId="0" applyNumberFormat="1" applyFont="1" applyFill="1" applyBorder="1" applyAlignment="1">
      <alignment vertical="top"/>
    </xf>
    <xf numFmtId="44" fontId="0" fillId="6" borderId="34" xfId="0" applyNumberFormat="1" applyFont="1" applyFill="1" applyBorder="1" applyAlignment="1">
      <alignment vertical="top"/>
    </xf>
    <xf numFmtId="44" fontId="0" fillId="6" borderId="33" xfId="0" applyNumberFormat="1" applyFont="1" applyFill="1" applyBorder="1" applyAlignment="1">
      <alignment vertical="top"/>
    </xf>
    <xf numFmtId="44" fontId="0" fillId="0" borderId="33" xfId="0" applyNumberFormat="1" applyFont="1" applyFill="1" applyBorder="1" applyAlignment="1">
      <alignment vertical="top"/>
    </xf>
    <xf numFmtId="44" fontId="0" fillId="0" borderId="17" xfId="0" applyNumberFormat="1" applyFont="1" applyFill="1" applyBorder="1" applyAlignment="1">
      <alignment vertical="top"/>
    </xf>
    <xf numFmtId="44" fontId="0" fillId="6" borderId="2" xfId="0" applyNumberFormat="1" applyFont="1" applyFill="1" applyBorder="1" applyAlignment="1">
      <alignment vertical="top"/>
    </xf>
    <xf numFmtId="0" fontId="0" fillId="3" borderId="2" xfId="0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vertical="top" wrapText="1" readingOrder="1"/>
    </xf>
    <xf numFmtId="0" fontId="4" fillId="3" borderId="34" xfId="0" applyFont="1" applyFill="1" applyBorder="1" applyAlignment="1">
      <alignment horizontal="center" vertical="top" wrapText="1" readingOrder="1"/>
    </xf>
    <xf numFmtId="44" fontId="4" fillId="3" borderId="34" xfId="0" applyNumberFormat="1" applyFont="1" applyFill="1" applyBorder="1" applyAlignment="1">
      <alignment vertical="top" wrapText="1" readingOrder="1"/>
    </xf>
    <xf numFmtId="44" fontId="4" fillId="3" borderId="34" xfId="0" applyNumberFormat="1" applyFont="1" applyFill="1" applyBorder="1" applyAlignment="1">
      <alignment vertical="top"/>
    </xf>
    <xf numFmtId="0" fontId="4" fillId="3" borderId="34" xfId="0" applyFont="1" applyFill="1" applyBorder="1" applyAlignment="1">
      <alignment horizontal="left" vertical="top" wrapText="1" readingOrder="1"/>
    </xf>
    <xf numFmtId="0" fontId="0" fillId="3" borderId="2" xfId="0" applyFill="1" applyBorder="1" applyAlignment="1">
      <alignment horizontal="left" vertical="top" wrapText="1"/>
    </xf>
    <xf numFmtId="44" fontId="0" fillId="6" borderId="15" xfId="1" applyNumberFormat="1" applyFont="1" applyFill="1" applyBorder="1" applyAlignment="1">
      <alignment vertical="top" wrapText="1" readingOrder="1"/>
    </xf>
    <xf numFmtId="44" fontId="4" fillId="3" borderId="34" xfId="1" applyNumberFormat="1" applyFont="1" applyFill="1" applyBorder="1" applyAlignment="1">
      <alignment horizontal="left" vertical="top" wrapText="1" readingOrder="1"/>
    </xf>
    <xf numFmtId="44" fontId="0" fillId="6" borderId="34" xfId="1" applyNumberFormat="1" applyFont="1" applyFill="1" applyBorder="1" applyAlignment="1">
      <alignment vertical="top"/>
    </xf>
    <xf numFmtId="44" fontId="0" fillId="7" borderId="32" xfId="1" applyNumberFormat="1" applyFont="1" applyFill="1" applyBorder="1" applyAlignment="1">
      <alignment vertical="top"/>
    </xf>
    <xf numFmtId="44" fontId="0" fillId="7" borderId="29" xfId="1" applyNumberFormat="1" applyFont="1" applyFill="1" applyBorder="1" applyAlignment="1">
      <alignment vertical="top"/>
    </xf>
    <xf numFmtId="44" fontId="4" fillId="3" borderId="34" xfId="0" applyNumberFormat="1" applyFont="1" applyFill="1" applyBorder="1" applyAlignment="1">
      <alignment horizontal="left" vertical="top" wrapText="1" readingOrder="1"/>
    </xf>
    <xf numFmtId="0" fontId="0" fillId="6" borderId="15" xfId="0" applyFont="1" applyFill="1" applyBorder="1" applyAlignment="1">
      <alignment horizontal="center" vertical="top" wrapText="1" readingOrder="1"/>
    </xf>
    <xf numFmtId="0" fontId="0" fillId="6" borderId="34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44" fontId="4" fillId="2" borderId="25" xfId="0" applyNumberFormat="1" applyFont="1" applyFill="1" applyBorder="1" applyAlignment="1">
      <alignment vertical="top"/>
    </xf>
    <xf numFmtId="44" fontId="8" fillId="4" borderId="26" xfId="0" applyNumberFormat="1" applyFont="1" applyFill="1" applyBorder="1" applyAlignment="1">
      <alignment vertical="top"/>
    </xf>
    <xf numFmtId="44" fontId="8" fillId="4" borderId="28" xfId="0" applyNumberFormat="1" applyFont="1" applyFill="1" applyBorder="1" applyAlignment="1">
      <alignment vertical="top"/>
    </xf>
    <xf numFmtId="49" fontId="0" fillId="5" borderId="0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 wrapText="1" readingOrder="1"/>
    </xf>
    <xf numFmtId="0" fontId="1" fillId="0" borderId="3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44" xfId="0" applyFont="1" applyBorder="1" applyAlignment="1">
      <alignment vertical="top" wrapText="1" readingOrder="1"/>
    </xf>
    <xf numFmtId="0" fontId="0" fillId="0" borderId="44" xfId="0" applyFont="1" applyBorder="1" applyAlignment="1">
      <alignment horizontal="center" vertical="top" wrapText="1" readingOrder="1"/>
    </xf>
    <xf numFmtId="44" fontId="0" fillId="7" borderId="44" xfId="1" applyNumberFormat="1" applyFont="1" applyFill="1" applyBorder="1" applyAlignment="1">
      <alignment vertical="top" wrapText="1" readingOrder="1"/>
    </xf>
    <xf numFmtId="44" fontId="0" fillId="5" borderId="44" xfId="0" applyNumberFormat="1" applyFont="1" applyFill="1" applyBorder="1" applyAlignment="1">
      <alignment vertical="top"/>
    </xf>
    <xf numFmtId="0" fontId="0" fillId="5" borderId="44" xfId="0" applyFont="1" applyFill="1" applyBorder="1" applyAlignment="1">
      <alignment horizontal="center" vertical="top" readingOrder="1"/>
    </xf>
    <xf numFmtId="44" fontId="0" fillId="0" borderId="44" xfId="0" applyNumberFormat="1" applyFont="1" applyFill="1" applyBorder="1" applyAlignment="1">
      <alignment vertical="top"/>
    </xf>
    <xf numFmtId="0" fontId="0" fillId="0" borderId="44" xfId="0" applyBorder="1"/>
    <xf numFmtId="164" fontId="0" fillId="0" borderId="44" xfId="0" applyNumberFormat="1" applyBorder="1"/>
    <xf numFmtId="0" fontId="0" fillId="0" borderId="44" xfId="0" applyBorder="1" applyAlignment="1">
      <alignment horizontal="center" vertical="center"/>
    </xf>
    <xf numFmtId="44" fontId="0" fillId="5" borderId="33" xfId="0" applyNumberFormat="1" applyFont="1" applyFill="1" applyBorder="1" applyAlignment="1">
      <alignment vertical="top"/>
    </xf>
    <xf numFmtId="44" fontId="0" fillId="5" borderId="17" xfId="0" applyNumberFormat="1" applyFont="1" applyFill="1" applyBorder="1" applyAlignment="1">
      <alignment vertical="top"/>
    </xf>
    <xf numFmtId="44" fontId="0" fillId="8" borderId="44" xfId="0" applyNumberFormat="1" applyFont="1" applyFill="1" applyBorder="1" applyAlignment="1">
      <alignment vertical="top"/>
    </xf>
    <xf numFmtId="9" fontId="0" fillId="8" borderId="44" xfId="0" applyNumberFormat="1" applyFont="1" applyFill="1" applyBorder="1" applyAlignment="1">
      <alignment vertical="top"/>
    </xf>
    <xf numFmtId="44" fontId="0" fillId="8" borderId="32" xfId="1" applyNumberFormat="1" applyFont="1" applyFill="1" applyBorder="1" applyAlignment="1">
      <alignment vertical="top"/>
    </xf>
    <xf numFmtId="0" fontId="7" fillId="9" borderId="12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9" fontId="0" fillId="5" borderId="18" xfId="0" applyNumberFormat="1" applyFont="1" applyFill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49" fontId="0" fillId="5" borderId="17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 readingOrder="1"/>
    </xf>
    <xf numFmtId="0" fontId="1" fillId="0" borderId="37" xfId="0" applyFont="1" applyBorder="1" applyAlignment="1">
      <alignment horizontal="center" vertical="top" wrapText="1" readingOrder="1"/>
    </xf>
    <xf numFmtId="0" fontId="1" fillId="0" borderId="3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pane ySplit="5" topLeftCell="A6" activePane="bottomLeft" state="frozen"/>
      <selection pane="bottomLeft" activeCell="I4" sqref="I4"/>
    </sheetView>
  </sheetViews>
  <sheetFormatPr baseColWidth="10" defaultRowHeight="15" x14ac:dyDescent="0.25"/>
  <cols>
    <col min="1" max="1" width="8.28515625" customWidth="1"/>
    <col min="2" max="2" width="43.85546875" customWidth="1"/>
    <col min="3" max="3" width="8.140625" customWidth="1"/>
    <col min="4" max="4" width="8.85546875" customWidth="1"/>
    <col min="5" max="5" width="16.7109375" customWidth="1"/>
    <col min="6" max="6" width="10.7109375" style="2" customWidth="1"/>
    <col min="7" max="7" width="12" style="26" customWidth="1"/>
    <col min="8" max="8" width="13.5703125" style="2" customWidth="1"/>
    <col min="9" max="9" width="14.28515625" style="2" customWidth="1"/>
    <col min="10" max="10" width="20.140625" style="2" customWidth="1"/>
    <col min="11" max="11" width="31.140625" style="1" customWidth="1"/>
    <col min="12" max="12" width="80.7109375" style="22" customWidth="1"/>
  </cols>
  <sheetData>
    <row r="1" spans="1:12" ht="27" thickBot="1" x14ac:dyDescent="0.4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2" ht="27" thickBot="1" x14ac:dyDescent="0.45">
      <c r="A2" s="107"/>
      <c r="B2" s="110" t="s">
        <v>50</v>
      </c>
      <c r="C2" s="108"/>
      <c r="D2" s="108"/>
      <c r="E2" s="108"/>
      <c r="F2" s="108"/>
      <c r="G2" s="108"/>
      <c r="H2" s="108"/>
      <c r="I2" s="108"/>
      <c r="J2" s="107"/>
      <c r="K2" s="109"/>
    </row>
    <row r="3" spans="1:12" ht="27" thickBot="1" x14ac:dyDescent="0.45">
      <c r="A3" s="107"/>
      <c r="B3" s="111" t="s">
        <v>51</v>
      </c>
      <c r="C3" s="108"/>
      <c r="D3" s="108"/>
      <c r="E3" s="108"/>
      <c r="F3" s="108"/>
      <c r="G3" s="108"/>
      <c r="H3" s="108"/>
      <c r="I3" s="108"/>
      <c r="J3" s="107"/>
      <c r="K3" s="109"/>
    </row>
    <row r="4" spans="1:12" ht="33.75" customHeight="1" thickBot="1" x14ac:dyDescent="0.3">
      <c r="A4" s="51" t="s">
        <v>15</v>
      </c>
      <c r="B4" s="54" t="s">
        <v>53</v>
      </c>
      <c r="C4" s="40"/>
      <c r="D4" s="40"/>
      <c r="E4" s="40"/>
      <c r="F4" s="20"/>
      <c r="G4" s="44"/>
      <c r="H4" s="52" t="s">
        <v>16</v>
      </c>
      <c r="I4" s="52"/>
      <c r="J4" s="53"/>
      <c r="K4" s="57" t="s">
        <v>21</v>
      </c>
      <c r="L4" s="115"/>
    </row>
    <row r="5" spans="1:12" ht="63" customHeight="1" thickBot="1" x14ac:dyDescent="0.3">
      <c r="A5" s="35" t="s">
        <v>17</v>
      </c>
      <c r="B5" s="27" t="s">
        <v>2</v>
      </c>
      <c r="C5" s="27" t="s">
        <v>12</v>
      </c>
      <c r="D5" s="27" t="s">
        <v>13</v>
      </c>
      <c r="E5" s="27" t="s">
        <v>19</v>
      </c>
      <c r="F5" s="36" t="s">
        <v>39</v>
      </c>
      <c r="G5" s="37" t="s">
        <v>7</v>
      </c>
      <c r="H5" s="36" t="s">
        <v>18</v>
      </c>
      <c r="I5" s="36" t="s">
        <v>47</v>
      </c>
      <c r="J5" s="38" t="s">
        <v>14</v>
      </c>
      <c r="K5" s="28" t="s">
        <v>10</v>
      </c>
      <c r="L5" s="115"/>
    </row>
    <row r="6" spans="1:12" ht="51.75" customHeight="1" x14ac:dyDescent="0.25">
      <c r="A6" s="132" t="s">
        <v>43</v>
      </c>
      <c r="B6" s="133"/>
      <c r="C6" s="143" t="s">
        <v>52</v>
      </c>
      <c r="D6" s="144"/>
      <c r="E6" s="55" t="s">
        <v>20</v>
      </c>
      <c r="F6" s="129" t="s">
        <v>52</v>
      </c>
      <c r="G6" s="130"/>
      <c r="H6" s="131"/>
      <c r="I6" s="88"/>
      <c r="J6" s="3"/>
      <c r="K6" s="4"/>
      <c r="L6" s="116"/>
    </row>
    <row r="7" spans="1:12" ht="15.75" x14ac:dyDescent="0.25">
      <c r="A7" s="68">
        <v>40</v>
      </c>
      <c r="B7" s="69" t="s">
        <v>4</v>
      </c>
      <c r="C7" s="69"/>
      <c r="D7" s="70"/>
      <c r="E7" s="71"/>
      <c r="F7" s="71"/>
      <c r="G7" s="70">
        <f>SUM(G8:G10)</f>
        <v>30</v>
      </c>
      <c r="H7" s="71"/>
      <c r="I7" s="71"/>
      <c r="J7" s="71">
        <f>SUM(J8:J10)</f>
        <v>0</v>
      </c>
      <c r="K7" s="67"/>
      <c r="L7" s="116"/>
    </row>
    <row r="8" spans="1:12" x14ac:dyDescent="0.25">
      <c r="A8" s="34">
        <v>401</v>
      </c>
      <c r="B8" s="30" t="s">
        <v>3</v>
      </c>
      <c r="C8" s="30"/>
      <c r="D8" s="81"/>
      <c r="E8" s="75"/>
      <c r="F8" s="61"/>
      <c r="G8" s="49"/>
      <c r="H8" s="61"/>
      <c r="I8" s="61"/>
      <c r="J8" s="63"/>
      <c r="K8" s="5"/>
      <c r="L8" s="116"/>
    </row>
    <row r="9" spans="1:12" ht="30" x14ac:dyDescent="0.25">
      <c r="A9" s="92"/>
      <c r="B9" s="93" t="s">
        <v>45</v>
      </c>
      <c r="C9" s="93"/>
      <c r="D9" s="94">
        <v>30</v>
      </c>
      <c r="E9" s="95"/>
      <c r="F9" s="104"/>
      <c r="G9" s="97">
        <v>30</v>
      </c>
      <c r="H9" s="96">
        <f>F9*G9</f>
        <v>0</v>
      </c>
      <c r="I9" s="96"/>
      <c r="J9" s="98">
        <f>F9*G9</f>
        <v>0</v>
      </c>
      <c r="K9" s="5" t="s">
        <v>42</v>
      </c>
      <c r="L9" s="116"/>
    </row>
    <row r="10" spans="1:12" ht="30" x14ac:dyDescent="0.25">
      <c r="A10" s="92"/>
      <c r="B10" s="93" t="s">
        <v>44</v>
      </c>
      <c r="C10" s="93" t="s">
        <v>46</v>
      </c>
      <c r="D10" s="94"/>
      <c r="E10" s="95">
        <v>50000</v>
      </c>
      <c r="F10" s="96"/>
      <c r="G10" s="97"/>
      <c r="H10" s="96"/>
      <c r="I10" s="105"/>
      <c r="J10" s="98">
        <f>E10*I10</f>
        <v>0</v>
      </c>
      <c r="K10" s="5" t="s">
        <v>48</v>
      </c>
      <c r="L10" s="116"/>
    </row>
    <row r="11" spans="1:12" x14ac:dyDescent="0.25">
      <c r="A11" s="99"/>
      <c r="B11" s="99"/>
      <c r="C11" s="99"/>
      <c r="D11" s="99"/>
      <c r="E11" s="99"/>
      <c r="F11" s="100"/>
      <c r="G11" s="101"/>
      <c r="H11" s="100"/>
      <c r="I11" s="100"/>
      <c r="J11" s="100"/>
      <c r="K11" s="5"/>
      <c r="L11" s="116"/>
    </row>
    <row r="12" spans="1:12" ht="15.75" x14ac:dyDescent="0.25">
      <c r="A12" s="68">
        <v>43</v>
      </c>
      <c r="B12" s="73" t="s">
        <v>5</v>
      </c>
      <c r="C12" s="73"/>
      <c r="D12" s="70"/>
      <c r="E12" s="76"/>
      <c r="F12" s="80"/>
      <c r="G12" s="70">
        <f>SUM(G13:G34)</f>
        <v>0</v>
      </c>
      <c r="H12" s="72"/>
      <c r="I12" s="72"/>
      <c r="J12" s="72">
        <f>SUM(J13:J34)</f>
        <v>0</v>
      </c>
      <c r="K12" s="74"/>
    </row>
    <row r="13" spans="1:12" x14ac:dyDescent="0.25">
      <c r="A13" s="32">
        <v>433</v>
      </c>
      <c r="B13" s="29" t="s">
        <v>8</v>
      </c>
      <c r="C13" s="29"/>
      <c r="D13" s="82"/>
      <c r="E13" s="77"/>
      <c r="F13" s="62"/>
      <c r="G13" s="48"/>
      <c r="H13" s="62"/>
      <c r="I13" s="62"/>
      <c r="J13" s="66"/>
      <c r="K13" s="5"/>
      <c r="L13" s="23"/>
    </row>
    <row r="14" spans="1:12" x14ac:dyDescent="0.25">
      <c r="A14" s="31"/>
      <c r="B14" s="50"/>
      <c r="C14" s="50"/>
      <c r="D14" s="83"/>
      <c r="E14" s="78"/>
      <c r="F14" s="58"/>
      <c r="G14" s="45"/>
      <c r="H14" s="58"/>
      <c r="I14" s="102"/>
      <c r="J14" s="64"/>
      <c r="K14" s="5"/>
      <c r="L14" s="23"/>
    </row>
    <row r="15" spans="1:12" x14ac:dyDescent="0.25">
      <c r="A15" s="33"/>
      <c r="B15" s="47"/>
      <c r="C15" s="47"/>
      <c r="D15" s="84"/>
      <c r="E15" s="79"/>
      <c r="F15" s="60"/>
      <c r="G15" s="46"/>
      <c r="H15" s="59"/>
      <c r="I15" s="103"/>
      <c r="J15" s="65"/>
      <c r="K15" s="5"/>
      <c r="L15" s="23"/>
    </row>
    <row r="16" spans="1:12" x14ac:dyDescent="0.25">
      <c r="A16" s="32">
        <v>4331</v>
      </c>
      <c r="B16" s="29" t="s">
        <v>9</v>
      </c>
      <c r="C16" s="29"/>
      <c r="D16" s="82"/>
      <c r="E16" s="77"/>
      <c r="F16" s="62"/>
      <c r="G16" s="48"/>
      <c r="H16" s="62"/>
      <c r="I16" s="62"/>
      <c r="J16" s="66"/>
      <c r="K16" s="5"/>
      <c r="L16" s="23"/>
    </row>
    <row r="17" spans="1:12" x14ac:dyDescent="0.25">
      <c r="A17" s="31"/>
      <c r="B17" s="50" t="s">
        <v>22</v>
      </c>
      <c r="C17" s="50" t="s">
        <v>38</v>
      </c>
      <c r="D17" s="83">
        <v>1</v>
      </c>
      <c r="E17" s="106"/>
      <c r="F17" s="58"/>
      <c r="G17" s="45"/>
      <c r="H17" s="58">
        <f t="shared" ref="H17:H34" si="0">F17*G17</f>
        <v>0</v>
      </c>
      <c r="I17" s="102"/>
      <c r="J17" s="64">
        <f t="shared" ref="J17:J34" si="1">D17*E17</f>
        <v>0</v>
      </c>
      <c r="K17" s="5" t="s">
        <v>41</v>
      </c>
      <c r="L17" s="23"/>
    </row>
    <row r="18" spans="1:12" x14ac:dyDescent="0.25">
      <c r="A18" s="31"/>
      <c r="B18" s="50" t="s">
        <v>23</v>
      </c>
      <c r="C18" s="50" t="s">
        <v>38</v>
      </c>
      <c r="D18" s="83">
        <v>1</v>
      </c>
      <c r="E18" s="106"/>
      <c r="F18" s="58"/>
      <c r="G18" s="45"/>
      <c r="H18" s="58">
        <f t="shared" si="0"/>
        <v>0</v>
      </c>
      <c r="I18" s="102"/>
      <c r="J18" s="64">
        <f t="shared" si="1"/>
        <v>0</v>
      </c>
      <c r="K18" s="5" t="s">
        <v>41</v>
      </c>
      <c r="L18" s="23"/>
    </row>
    <row r="19" spans="1:12" x14ac:dyDescent="0.25">
      <c r="A19" s="31"/>
      <c r="B19" s="50" t="s">
        <v>24</v>
      </c>
      <c r="C19" s="50" t="s">
        <v>38</v>
      </c>
      <c r="D19" s="83">
        <v>1</v>
      </c>
      <c r="E19" s="106"/>
      <c r="F19" s="58"/>
      <c r="G19" s="45"/>
      <c r="H19" s="58">
        <f t="shared" si="0"/>
        <v>0</v>
      </c>
      <c r="I19" s="102"/>
      <c r="J19" s="64">
        <f t="shared" si="1"/>
        <v>0</v>
      </c>
      <c r="K19" s="5" t="s">
        <v>41</v>
      </c>
      <c r="L19" s="23"/>
    </row>
    <row r="20" spans="1:12" x14ac:dyDescent="0.25">
      <c r="A20" s="31"/>
      <c r="B20" s="50" t="s">
        <v>25</v>
      </c>
      <c r="C20" s="50" t="s">
        <v>38</v>
      </c>
      <c r="D20" s="83">
        <v>1</v>
      </c>
      <c r="E20" s="106"/>
      <c r="F20" s="58"/>
      <c r="G20" s="45"/>
      <c r="H20" s="58">
        <f t="shared" si="0"/>
        <v>0</v>
      </c>
      <c r="I20" s="102"/>
      <c r="J20" s="64">
        <f t="shared" si="1"/>
        <v>0</v>
      </c>
      <c r="K20" s="5" t="s">
        <v>41</v>
      </c>
      <c r="L20" s="23"/>
    </row>
    <row r="21" spans="1:12" x14ac:dyDescent="0.25">
      <c r="A21" s="31"/>
      <c r="B21" s="50" t="s">
        <v>26</v>
      </c>
      <c r="C21" s="50" t="s">
        <v>38</v>
      </c>
      <c r="D21" s="83">
        <v>1</v>
      </c>
      <c r="E21" s="106"/>
      <c r="F21" s="58"/>
      <c r="G21" s="45"/>
      <c r="H21" s="58">
        <f t="shared" si="0"/>
        <v>0</v>
      </c>
      <c r="I21" s="102"/>
      <c r="J21" s="64">
        <f t="shared" si="1"/>
        <v>0</v>
      </c>
      <c r="K21" s="5" t="s">
        <v>41</v>
      </c>
      <c r="L21" s="23"/>
    </row>
    <row r="22" spans="1:12" x14ac:dyDescent="0.25">
      <c r="A22" s="31"/>
      <c r="B22" s="50" t="s">
        <v>27</v>
      </c>
      <c r="C22" s="50" t="s">
        <v>38</v>
      </c>
      <c r="D22" s="83">
        <v>1</v>
      </c>
      <c r="E22" s="106"/>
      <c r="F22" s="58"/>
      <c r="G22" s="45"/>
      <c r="H22" s="58">
        <f t="shared" si="0"/>
        <v>0</v>
      </c>
      <c r="I22" s="102"/>
      <c r="J22" s="64">
        <f t="shared" si="1"/>
        <v>0</v>
      </c>
      <c r="K22" s="5" t="s">
        <v>41</v>
      </c>
      <c r="L22" s="23"/>
    </row>
    <row r="23" spans="1:12" x14ac:dyDescent="0.25">
      <c r="A23" s="31"/>
      <c r="B23" s="50" t="s">
        <v>28</v>
      </c>
      <c r="C23" s="50" t="s">
        <v>38</v>
      </c>
      <c r="D23" s="83">
        <v>1</v>
      </c>
      <c r="E23" s="106"/>
      <c r="F23" s="58"/>
      <c r="G23" s="45"/>
      <c r="H23" s="58">
        <f t="shared" si="0"/>
        <v>0</v>
      </c>
      <c r="I23" s="102"/>
      <c r="J23" s="64">
        <f t="shared" si="1"/>
        <v>0</v>
      </c>
      <c r="K23" s="5" t="s">
        <v>41</v>
      </c>
      <c r="L23" s="23"/>
    </row>
    <row r="24" spans="1:12" x14ac:dyDescent="0.25">
      <c r="A24" s="31"/>
      <c r="B24" s="50" t="s">
        <v>29</v>
      </c>
      <c r="C24" s="50" t="s">
        <v>38</v>
      </c>
      <c r="D24" s="83">
        <v>1</v>
      </c>
      <c r="E24" s="106"/>
      <c r="F24" s="58"/>
      <c r="G24" s="45"/>
      <c r="H24" s="58">
        <f t="shared" si="0"/>
        <v>0</v>
      </c>
      <c r="I24" s="102"/>
      <c r="J24" s="64">
        <f t="shared" si="1"/>
        <v>0</v>
      </c>
      <c r="K24" s="5" t="s">
        <v>41</v>
      </c>
      <c r="L24" s="23"/>
    </row>
    <row r="25" spans="1:12" x14ac:dyDescent="0.25">
      <c r="A25" s="31"/>
      <c r="B25" s="50" t="s">
        <v>30</v>
      </c>
      <c r="C25" s="50" t="s">
        <v>38</v>
      </c>
      <c r="D25" s="83">
        <v>1</v>
      </c>
      <c r="E25" s="106"/>
      <c r="F25" s="58"/>
      <c r="G25" s="45"/>
      <c r="H25" s="58">
        <f t="shared" si="0"/>
        <v>0</v>
      </c>
      <c r="I25" s="102"/>
      <c r="J25" s="64">
        <f t="shared" si="1"/>
        <v>0</v>
      </c>
      <c r="K25" s="5" t="s">
        <v>41</v>
      </c>
      <c r="L25" s="23"/>
    </row>
    <row r="26" spans="1:12" x14ac:dyDescent="0.25">
      <c r="A26" s="31"/>
      <c r="B26" s="50" t="s">
        <v>31</v>
      </c>
      <c r="C26" s="50" t="s">
        <v>38</v>
      </c>
      <c r="D26" s="83">
        <v>1</v>
      </c>
      <c r="E26" s="106"/>
      <c r="F26" s="58"/>
      <c r="G26" s="45"/>
      <c r="H26" s="58">
        <f t="shared" si="0"/>
        <v>0</v>
      </c>
      <c r="I26" s="102"/>
      <c r="J26" s="64">
        <f t="shared" si="1"/>
        <v>0</v>
      </c>
      <c r="K26" s="5" t="s">
        <v>41</v>
      </c>
      <c r="L26" s="23"/>
    </row>
    <row r="27" spans="1:12" x14ac:dyDescent="0.25">
      <c r="A27" s="31"/>
      <c r="B27" s="50" t="s">
        <v>32</v>
      </c>
      <c r="C27" s="50" t="s">
        <v>38</v>
      </c>
      <c r="D27" s="83">
        <v>1</v>
      </c>
      <c r="E27" s="106"/>
      <c r="F27" s="58"/>
      <c r="G27" s="45"/>
      <c r="H27" s="58">
        <f t="shared" si="0"/>
        <v>0</v>
      </c>
      <c r="I27" s="102"/>
      <c r="J27" s="64">
        <f t="shared" si="1"/>
        <v>0</v>
      </c>
      <c r="K27" s="5" t="s">
        <v>41</v>
      </c>
      <c r="L27" s="23"/>
    </row>
    <row r="28" spans="1:12" x14ac:dyDescent="0.25">
      <c r="A28" s="31"/>
      <c r="B28" s="50" t="s">
        <v>33</v>
      </c>
      <c r="C28" s="50" t="s">
        <v>38</v>
      </c>
      <c r="D28" s="83">
        <v>1</v>
      </c>
      <c r="E28" s="106"/>
      <c r="F28" s="58"/>
      <c r="G28" s="45"/>
      <c r="H28" s="58">
        <f t="shared" si="0"/>
        <v>0</v>
      </c>
      <c r="I28" s="102"/>
      <c r="J28" s="64">
        <f t="shared" si="1"/>
        <v>0</v>
      </c>
      <c r="K28" s="5" t="s">
        <v>41</v>
      </c>
      <c r="L28" s="23"/>
    </row>
    <row r="29" spans="1:12" x14ac:dyDescent="0.25">
      <c r="A29" s="31"/>
      <c r="B29" s="50" t="s">
        <v>34</v>
      </c>
      <c r="C29" s="50" t="s">
        <v>38</v>
      </c>
      <c r="D29" s="83">
        <v>1</v>
      </c>
      <c r="E29" s="106"/>
      <c r="F29" s="58"/>
      <c r="G29" s="45"/>
      <c r="H29" s="58">
        <f t="shared" si="0"/>
        <v>0</v>
      </c>
      <c r="I29" s="102"/>
      <c r="J29" s="64">
        <f t="shared" si="1"/>
        <v>0</v>
      </c>
      <c r="K29" s="5" t="s">
        <v>41</v>
      </c>
      <c r="L29" s="23"/>
    </row>
    <row r="30" spans="1:12" x14ac:dyDescent="0.25">
      <c r="A30" s="31"/>
      <c r="B30" s="50" t="s">
        <v>36</v>
      </c>
      <c r="C30" s="50" t="s">
        <v>38</v>
      </c>
      <c r="D30" s="83">
        <v>1</v>
      </c>
      <c r="E30" s="106"/>
      <c r="F30" s="58"/>
      <c r="G30" s="45"/>
      <c r="H30" s="58">
        <f t="shared" si="0"/>
        <v>0</v>
      </c>
      <c r="I30" s="102"/>
      <c r="J30" s="64">
        <f t="shared" si="1"/>
        <v>0</v>
      </c>
      <c r="K30" s="5" t="s">
        <v>41</v>
      </c>
      <c r="L30" s="23"/>
    </row>
    <row r="31" spans="1:12" x14ac:dyDescent="0.25">
      <c r="A31" s="31"/>
      <c r="B31" s="50" t="s">
        <v>35</v>
      </c>
      <c r="C31" s="50" t="s">
        <v>38</v>
      </c>
      <c r="D31" s="83">
        <v>1</v>
      </c>
      <c r="E31" s="106"/>
      <c r="F31" s="58"/>
      <c r="G31" s="45"/>
      <c r="H31" s="58">
        <f t="shared" si="0"/>
        <v>0</v>
      </c>
      <c r="I31" s="102"/>
      <c r="J31" s="64">
        <f t="shared" si="1"/>
        <v>0</v>
      </c>
      <c r="K31" s="5" t="s">
        <v>41</v>
      </c>
      <c r="L31" s="23"/>
    </row>
    <row r="32" spans="1:12" x14ac:dyDescent="0.25">
      <c r="A32" s="31"/>
      <c r="B32" s="50" t="s">
        <v>37</v>
      </c>
      <c r="C32" s="50" t="s">
        <v>38</v>
      </c>
      <c r="D32" s="83">
        <v>1</v>
      </c>
      <c r="E32" s="106"/>
      <c r="F32" s="58"/>
      <c r="G32" s="45"/>
      <c r="H32" s="58">
        <f t="shared" si="0"/>
        <v>0</v>
      </c>
      <c r="I32" s="102"/>
      <c r="J32" s="64">
        <f t="shared" si="1"/>
        <v>0</v>
      </c>
      <c r="K32" s="5" t="s">
        <v>41</v>
      </c>
      <c r="L32" s="23"/>
    </row>
    <row r="33" spans="1:12" x14ac:dyDescent="0.25">
      <c r="A33" s="31"/>
      <c r="B33" s="50"/>
      <c r="C33" s="50"/>
      <c r="D33" s="83"/>
      <c r="E33" s="78"/>
      <c r="F33" s="58"/>
      <c r="G33" s="45"/>
      <c r="H33" s="58">
        <f t="shared" si="0"/>
        <v>0</v>
      </c>
      <c r="I33" s="102"/>
      <c r="J33" s="64">
        <f t="shared" si="1"/>
        <v>0</v>
      </c>
      <c r="K33" s="5"/>
      <c r="L33" s="23"/>
    </row>
    <row r="34" spans="1:12" x14ac:dyDescent="0.25">
      <c r="A34" s="31"/>
      <c r="B34" s="50"/>
      <c r="C34" s="50"/>
      <c r="D34" s="83"/>
      <c r="E34" s="78"/>
      <c r="F34" s="58"/>
      <c r="G34" s="45"/>
      <c r="H34" s="58">
        <f t="shared" si="0"/>
        <v>0</v>
      </c>
      <c r="I34" s="102"/>
      <c r="J34" s="64">
        <f t="shared" si="1"/>
        <v>0</v>
      </c>
      <c r="K34" s="5"/>
      <c r="L34" s="23"/>
    </row>
    <row r="35" spans="1:12" ht="16.5" customHeight="1" thickBot="1" x14ac:dyDescent="0.3">
      <c r="A35" s="140"/>
      <c r="B35" s="141"/>
      <c r="C35" s="141"/>
      <c r="D35" s="141"/>
      <c r="E35" s="141"/>
      <c r="F35" s="141"/>
      <c r="G35" s="141"/>
      <c r="H35" s="141"/>
      <c r="I35" s="141"/>
      <c r="J35" s="142"/>
      <c r="K35" s="5"/>
      <c r="L35" s="23"/>
    </row>
    <row r="36" spans="1:12" ht="18.75" customHeight="1" x14ac:dyDescent="0.25">
      <c r="A36" s="13"/>
      <c r="B36" s="14" t="s">
        <v>49</v>
      </c>
      <c r="C36" s="41"/>
      <c r="D36" s="41"/>
      <c r="E36" s="41"/>
      <c r="F36" s="134"/>
      <c r="G36" s="134"/>
      <c r="H36" s="135"/>
      <c r="I36" s="89"/>
      <c r="J36" s="85">
        <f>J7+J12</f>
        <v>0</v>
      </c>
      <c r="K36" s="5"/>
      <c r="L36" s="23"/>
    </row>
    <row r="37" spans="1:12" ht="15.75" x14ac:dyDescent="0.25">
      <c r="A37" s="13"/>
      <c r="B37" s="15" t="s">
        <v>6</v>
      </c>
      <c r="C37" s="42"/>
      <c r="D37" s="42"/>
      <c r="E37" s="42"/>
      <c r="F37" s="136"/>
      <c r="G37" s="136"/>
      <c r="H37" s="137"/>
      <c r="I37" s="90"/>
      <c r="J37" s="86">
        <f>SUM(J36*0.25)</f>
        <v>0</v>
      </c>
      <c r="K37" s="5"/>
      <c r="L37" s="23"/>
    </row>
    <row r="38" spans="1:12" ht="19.5" thickBot="1" x14ac:dyDescent="0.3">
      <c r="A38" s="13"/>
      <c r="B38" s="16" t="s">
        <v>40</v>
      </c>
      <c r="C38" s="43"/>
      <c r="D38" s="43"/>
      <c r="E38" s="43"/>
      <c r="F38" s="138"/>
      <c r="G38" s="138"/>
      <c r="H38" s="139"/>
      <c r="I38" s="91"/>
      <c r="J38" s="87">
        <f>SUM(J36:J37)</f>
        <v>0</v>
      </c>
      <c r="K38" s="5"/>
      <c r="L38" s="23"/>
    </row>
    <row r="39" spans="1:12" x14ac:dyDescent="0.25">
      <c r="A39" s="17"/>
      <c r="B39" s="18"/>
      <c r="C39" s="18"/>
      <c r="D39" s="18"/>
      <c r="E39" s="18"/>
      <c r="F39" s="19"/>
      <c r="G39" s="39"/>
      <c r="H39" s="19"/>
      <c r="I39" s="19"/>
      <c r="J39" s="19"/>
      <c r="K39" s="5"/>
      <c r="L39" s="23"/>
    </row>
    <row r="40" spans="1:12" x14ac:dyDescent="0.25">
      <c r="A40" s="17"/>
      <c r="B40" s="126" t="s">
        <v>1</v>
      </c>
      <c r="C40" s="21"/>
      <c r="D40" s="21"/>
      <c r="E40" s="56"/>
      <c r="F40" s="117" t="s">
        <v>11</v>
      </c>
      <c r="G40" s="118"/>
      <c r="H40" s="118"/>
      <c r="I40" s="118"/>
      <c r="J40" s="119"/>
      <c r="K40" s="5"/>
      <c r="L40" s="23"/>
    </row>
    <row r="41" spans="1:12" x14ac:dyDescent="0.25">
      <c r="A41" s="6"/>
      <c r="B41" s="127"/>
      <c r="C41" s="21"/>
      <c r="D41" s="21"/>
      <c r="E41" s="56"/>
      <c r="F41" s="120"/>
      <c r="G41" s="121"/>
      <c r="H41" s="121"/>
      <c r="I41" s="121"/>
      <c r="J41" s="122"/>
      <c r="K41" s="5"/>
      <c r="L41" s="23"/>
    </row>
    <row r="42" spans="1:12" x14ac:dyDescent="0.25">
      <c r="A42" s="17"/>
      <c r="B42" s="127"/>
      <c r="C42" s="21"/>
      <c r="D42" s="21"/>
      <c r="E42" s="56"/>
      <c r="F42" s="120"/>
      <c r="G42" s="121"/>
      <c r="H42" s="121"/>
      <c r="I42" s="121"/>
      <c r="J42" s="122"/>
      <c r="K42" s="5"/>
      <c r="L42" s="23"/>
    </row>
    <row r="43" spans="1:12" x14ac:dyDescent="0.25">
      <c r="A43" s="17"/>
      <c r="B43" s="128"/>
      <c r="C43" s="21"/>
      <c r="D43" s="21"/>
      <c r="E43" s="56"/>
      <c r="F43" s="123"/>
      <c r="G43" s="124"/>
      <c r="H43" s="124"/>
      <c r="I43" s="124"/>
      <c r="J43" s="125"/>
      <c r="K43" s="5"/>
      <c r="L43" s="23"/>
    </row>
    <row r="44" spans="1:12" x14ac:dyDescent="0.25">
      <c r="A44" s="6"/>
      <c r="B44" s="7"/>
      <c r="C44" s="7"/>
      <c r="D44" s="7"/>
      <c r="E44" s="7"/>
      <c r="F44" s="8"/>
      <c r="G44" s="24"/>
      <c r="H44" s="8"/>
      <c r="I44" s="8"/>
      <c r="J44" s="8"/>
      <c r="K44" s="4"/>
    </row>
    <row r="45" spans="1:12" ht="15.75" thickBot="1" x14ac:dyDescent="0.3">
      <c r="A45" s="9"/>
      <c r="B45" s="10"/>
      <c r="C45" s="10"/>
      <c r="D45" s="10"/>
      <c r="E45" s="10"/>
      <c r="F45" s="11"/>
      <c r="G45" s="25"/>
      <c r="H45" s="11"/>
      <c r="I45" s="11"/>
      <c r="J45" s="11"/>
      <c r="K45" s="12"/>
    </row>
  </sheetData>
  <mergeCells count="12">
    <mergeCell ref="A1:K1"/>
    <mergeCell ref="L4:L5"/>
    <mergeCell ref="L6:L11"/>
    <mergeCell ref="F40:J43"/>
    <mergeCell ref="B40:B43"/>
    <mergeCell ref="F6:H6"/>
    <mergeCell ref="A6:B6"/>
    <mergeCell ref="F36:H36"/>
    <mergeCell ref="F37:H37"/>
    <mergeCell ref="F38:H38"/>
    <mergeCell ref="A35:J35"/>
    <mergeCell ref="C6:D6"/>
  </mergeCells>
  <pageMargins left="0.51181102362204722" right="0.51181102362204722" top="0.74803149606299213" bottom="0.35433070866141736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 ELEKTRO (firesiffer)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Richardsen, Odd</dc:creator>
  <cp:lastModifiedBy>Breimo, Anne Helene</cp:lastModifiedBy>
  <cp:lastPrinted>2020-03-20T13:49:35Z</cp:lastPrinted>
  <dcterms:created xsi:type="dcterms:W3CDTF">2012-03-20T06:45:39Z</dcterms:created>
  <dcterms:modified xsi:type="dcterms:W3CDTF">2021-11-09T14:32:32Z</dcterms:modified>
</cp:coreProperties>
</file>