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6900"/>
  </bookViews>
  <sheets>
    <sheet name="1. Forside" sheetId="1" r:id="rId1"/>
    <sheet name="2. Instruks for utfylling" sheetId="14" r:id="rId2"/>
    <sheet name="3. Prisskjema " sheetId="2" r:id="rId3"/>
  </sheets>
  <definedNames>
    <definedName name="leverandor">'1. Forside'!$C$12</definedName>
    <definedName name="Sum_forbruk">#REF!</definedName>
    <definedName name="Sum_hovedprodukt">'3. Prisskjema '!$G$11:$G$13</definedName>
    <definedName name="Sum_livsløp">'3. Prisskjema '!$G$29:$G$36</definedName>
    <definedName name="Sum_opplæring">'3. Prisskjema '!$G$16:$G$18</definedName>
    <definedName name="Sum_opsjoner">'3. Prisskjema '!$G$24:$G$27</definedName>
    <definedName name="Sum_service">'3. Prisskjema '!$G$20:$G$22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2" l="1"/>
  <c r="G25" i="2"/>
  <c r="G26" i="2"/>
  <c r="G27" i="2"/>
  <c r="G21" i="2" l="1"/>
  <c r="G22" i="2"/>
  <c r="G20" i="2"/>
  <c r="G29" i="2" l="1"/>
  <c r="G35" i="2"/>
  <c r="G36" i="2"/>
  <c r="C6" i="2"/>
  <c r="D23" i="1"/>
  <c r="G16" i="2"/>
  <c r="G17" i="2"/>
  <c r="G18" i="2"/>
  <c r="G12" i="2"/>
  <c r="G13" i="2"/>
  <c r="G11" i="2"/>
  <c r="B23" i="1"/>
  <c r="B25" i="1"/>
  <c r="B24" i="1"/>
  <c r="B22" i="1"/>
  <c r="B21" i="1"/>
  <c r="B4" i="2"/>
  <c r="D25" i="1" l="1"/>
  <c r="D22" i="1"/>
  <c r="D21" i="1"/>
  <c r="G14" i="2"/>
  <c r="D24" i="1"/>
  <c r="D26" i="1" l="1"/>
</calcChain>
</file>

<file path=xl/sharedStrings.xml><?xml version="1.0" encoding="utf-8"?>
<sst xmlns="http://schemas.openxmlformats.org/spreadsheetml/2006/main" count="178" uniqueCount="127">
  <si>
    <t>Leverandør:</t>
  </si>
  <si>
    <t>&lt;fyll inn leverandørnavn&gt;</t>
  </si>
  <si>
    <t>Priselement</t>
  </si>
  <si>
    <t>Beløp</t>
  </si>
  <si>
    <t>Hovedprodukt</t>
  </si>
  <si>
    <t>Antall</t>
  </si>
  <si>
    <t>Enhet</t>
  </si>
  <si>
    <t>Produsent</t>
  </si>
  <si>
    <t>Produksjonsland</t>
  </si>
  <si>
    <t>UNSPSC</t>
  </si>
  <si>
    <t>Tilbudt enhetspris</t>
  </si>
  <si>
    <t>Produktinformasjon</t>
  </si>
  <si>
    <t>Listepris/
veiledende enhetspris</t>
  </si>
  <si>
    <t>Garantitid:</t>
  </si>
  <si>
    <t xml:space="preserve"> år</t>
  </si>
  <si>
    <t>per år</t>
  </si>
  <si>
    <t>Kostnad</t>
  </si>
  <si>
    <t>totalpris</t>
  </si>
  <si>
    <t>per person</t>
  </si>
  <si>
    <t>Teknisk gjennomgang av utstyr ved levering for medisinsk teknisk personell</t>
  </si>
  <si>
    <t>Tilbyder skal gi medisinsk teknisk personell en teknisk gjennomgang av utstyret ved levering.</t>
  </si>
  <si>
    <t>Levetid/brukstid  lagt til grunn for evaluering av totalkostnad:</t>
  </si>
  <si>
    <t>Totalkostnaden i levetid/brukstid lagt til grunn for evalueringen fratrukket garantitid.</t>
  </si>
  <si>
    <t>Servicenivå 0</t>
  </si>
  <si>
    <t>Servicenivå 1</t>
  </si>
  <si>
    <t>Servicenivå 2</t>
  </si>
  <si>
    <t>Pris oppgis per år, per utstyr</t>
  </si>
  <si>
    <t>per time</t>
  </si>
  <si>
    <t>Pris oppgis per time</t>
  </si>
  <si>
    <t>Totalkostnad</t>
  </si>
  <si>
    <t xml:space="preserve">Oppdragsgiver gjør oppmerksom på at dokumentet består av flere faner. Det er tilbyders ansvar å påse at alle felter som kreves utfylt blir utfylt.
Nedenfor oppsummeres de ulike priselementene som inngår i evalueringen. Den estimerte totalkostnaden legges til grunn for evaluering.
</t>
  </si>
  <si>
    <t>Andre livsløpskostnader</t>
  </si>
  <si>
    <t>Brukeropplæring på brukersted</t>
  </si>
  <si>
    <t>Superbrukeropplæring på brukersted</t>
  </si>
  <si>
    <t>Produktbeskrivelse</t>
  </si>
  <si>
    <t>Kommentar/instruks</t>
  </si>
  <si>
    <t>Fylles ut av tilbyder</t>
  </si>
  <si>
    <t xml:space="preserve">Tilbyder skal oppgi antall ganger deler må skiftes i løpet av utstyrets estimerte levetid/brukstid som angitt på forsiden.
Antallet skal være basert på tilbyders/produsentens anbefalte/påkrevde utskiftningsgrad av slitedeler/vedlikeholdsdeler.
Antall oppgis i kolonne E og beskrivelse/forklaring skal gis i kolonne M
</t>
  </si>
  <si>
    <t>Instruks for utfylling av fane for Prisskjema</t>
  </si>
  <si>
    <t>Veiledning for utfylling av arkfane "Prisskjema"</t>
  </si>
  <si>
    <t>Hva tilbyder skal gjøre</t>
  </si>
  <si>
    <t>Kolonne i prisskjema</t>
  </si>
  <si>
    <t>Hva skal tilbyder gjøre</t>
  </si>
  <si>
    <t>Kommentar fra oppdragsgiver</t>
  </si>
  <si>
    <t>Observer</t>
  </si>
  <si>
    <t>Oppdragsgivers varegrupper</t>
  </si>
  <si>
    <t>Oppdragsgivers produktbeskrivelse</t>
  </si>
  <si>
    <t>Leverandørens artikkelnummer</t>
  </si>
  <si>
    <t>Angi tilbyders artikkelnummer for tilbudt produkt</t>
  </si>
  <si>
    <t>Angi tilbyders benevnelse for tilbudt produkt</t>
  </si>
  <si>
    <t>Angi tilbyders UNSPSC for tilbudt produkt</t>
  </si>
  <si>
    <t>Antatt forbruk per år</t>
  </si>
  <si>
    <t xml:space="preserve">Oppdragsgivers antatte volum er basert på leverandørstatistikk, estimat eller tilfeldig valgt antall for å kunne foreta en prismessig kalkyle over forbruk. Enhet er angitt som stykk, meter eller kartong. STK, M eller KRT osv. </t>
  </si>
  <si>
    <t>Tilbyders kommentar</t>
  </si>
  <si>
    <t>Angi evt. kommentar</t>
  </si>
  <si>
    <t>Eventuelle kommentarer fra tilbyder vedrørende tilbudt produkt</t>
  </si>
  <si>
    <t>Veiledning for utfylling av arkfane "Forbruksmateriell"</t>
  </si>
  <si>
    <t>Utregning som viser tilbudt enhetspris multiplisert med antall</t>
  </si>
  <si>
    <t>Angi produsent av tilbudt produkt</t>
  </si>
  <si>
    <t>Angi produksjonland til tilbudt produkt</t>
  </si>
  <si>
    <t>Listepris/veilende enhetspris</t>
  </si>
  <si>
    <t>Angi tilbyders listepris/veilende enhetspris</t>
  </si>
  <si>
    <t>Angi tilbyders tilbudspris</t>
  </si>
  <si>
    <t>Oppdragsgivers kommentar til produkt og/eller instruks til tilbyder</t>
  </si>
  <si>
    <t>Tilbyder kan gi en kommentar og/eller kort beskrivelse av tilbudt produkt. Særlig aktuelt der hvor tilbudt produkt er satt sammen av flere komponenter og det bes om en totalpris.</t>
  </si>
  <si>
    <t>Antall* "andre livsløpskostnader"</t>
  </si>
  <si>
    <t>Antallet som skal inngå i avtalen / Antallet som danner grunnlag for evaluering</t>
  </si>
  <si>
    <t>For slitedeler/vedlikeholdsdeler skal tilbyder angi nødvendig antall ut fra produsentens anbefaling/krav.
Beskrivelse av utskiftningsgrad/-frekvens gis i kolonne O</t>
  </si>
  <si>
    <t>Legges til grunn for evalueringen av kostnaden på servicenivå, slitedeler/vedlikeholdsdeler og/eller forbruksmateriell</t>
  </si>
  <si>
    <t>Hvilken enhet varelinjen skal oppgis pris på.</t>
  </si>
  <si>
    <t>Vekting opsjoner</t>
  </si>
  <si>
    <t>totalpris / 
per stykk</t>
  </si>
  <si>
    <t>Tilbyders kommentar/beskrivelse</t>
  </si>
  <si>
    <t>Leverandørens artikkelnr.</t>
  </si>
  <si>
    <t>Leverandørens navn på artikkel/produkt</t>
  </si>
  <si>
    <t>Angir hvilken vekt opsjonen har i evaluering av totalkostnad.</t>
  </si>
  <si>
    <t>Leverandøres artikkelnummer</t>
  </si>
  <si>
    <t>Leverandøres navn på artikkel/produkt</t>
  </si>
  <si>
    <t>Produsentnavn</t>
  </si>
  <si>
    <t>Pris per salgsenhet</t>
  </si>
  <si>
    <t>Listepris/veiledende enhetspris</t>
  </si>
  <si>
    <t>Pris per enhet</t>
  </si>
  <si>
    <t>Type/produkt/artikkel</t>
  </si>
  <si>
    <t>Enhet oppdragsgivers antatte volum er angitt i.</t>
  </si>
  <si>
    <t>Angi tilbyders salgenhet (salgsforpakning)</t>
  </si>
  <si>
    <t>Antall enheter per salgsenhet</t>
  </si>
  <si>
    <t>Angi tilbyders antall enheter per salgsenhet. Minste forpakning produktet vil leveres i (minste enhet)</t>
  </si>
  <si>
    <t>Angi tilbyders listepris/veiledende enhetspris</t>
  </si>
  <si>
    <t>Pris per enhet er basert på tilbyders opplysninger om salgsenhet.
 (Pris per salgsenhet / antall enheter per salgsenhet = pris per enhet)</t>
  </si>
  <si>
    <t>SUM Totalpris</t>
  </si>
  <si>
    <t>Angir årlig totalpris per artikkel. 
(Antatt forbruk per år * pris per enhet = SUM Totalpris)</t>
  </si>
  <si>
    <t>Angi tilbyders tilbudspris per prisenhet</t>
  </si>
  <si>
    <t>Opplæring</t>
  </si>
  <si>
    <t>evaluerings-kostnad:</t>
  </si>
  <si>
    <r>
      <t xml:space="preserve">Oppsummering 
</t>
    </r>
    <r>
      <rPr>
        <i/>
        <sz val="10"/>
        <color theme="1"/>
        <rFont val="Calibri"/>
        <family val="2"/>
        <scheme val="minor"/>
      </rPr>
      <t>(alle priser er oppgitt i  NOK ekskl. mva.)</t>
    </r>
  </si>
  <si>
    <t>Informasjon om Bilag 1 - prisskjema:</t>
  </si>
  <si>
    <r>
      <t xml:space="preserve">Arkfane Forside: </t>
    </r>
    <r>
      <rPr>
        <sz val="11"/>
        <color theme="1"/>
        <rFont val="Calibri"/>
        <family val="2"/>
        <scheme val="minor"/>
      </rPr>
      <t>Tilbudets totalkostnad som danner grunnlag for evaluering fremgår av denne fanen. Feltet for garantitid er fylt ut med minstekrav til garantitid. Tilbyder må endre dette dersom det tilbys lengre garantitid enn minstekravet.</t>
    </r>
  </si>
  <si>
    <r>
      <rPr>
        <b/>
        <sz val="11"/>
        <rFont val="Calibri"/>
        <family val="2"/>
        <scheme val="minor"/>
      </rPr>
      <t xml:space="preserve">Arkfane Prisskjema Hovedprodukt: </t>
    </r>
    <r>
      <rPr>
        <sz val="11"/>
        <rFont val="Calibri"/>
        <family val="2"/>
        <scheme val="minor"/>
      </rPr>
      <t xml:space="preserve">Se veiledning for utfylling av arkfanen nedenfor.                                                                                                                                                       </t>
    </r>
  </si>
  <si>
    <r>
      <rPr>
        <b/>
        <sz val="11"/>
        <rFont val="Calibri"/>
        <family val="2"/>
        <scheme val="minor"/>
      </rPr>
      <t xml:space="preserve">Arkfane Prisskjema Forbruksmateriell: </t>
    </r>
    <r>
      <rPr>
        <sz val="11"/>
        <rFont val="Calibri"/>
        <family val="2"/>
        <scheme val="minor"/>
      </rPr>
      <t xml:space="preserve"> Se veiledning for utfylling av arkfanen nedenfor.   Oppgitt volum er basert på historikk eller estimert volum der hvor tilsvarende utstyr ikke har brukt tidligere. Oppgitt volumtall innebærer ingen forpliktelse til bestilling for oppdragsgiver.                                                                                                                                                               </t>
    </r>
  </si>
  <si>
    <t>Angi tilbyders merke/produsent for tilbudt produkt</t>
  </si>
  <si>
    <t>F.eks. STK, ESK, KRT, FL, KIT mv.</t>
  </si>
  <si>
    <t>Opsjon: vare/produkt/utstyr/kurs</t>
  </si>
  <si>
    <r>
      <rPr>
        <b/>
        <sz val="11"/>
        <color theme="1"/>
        <rFont val="Calibri"/>
        <family val="2"/>
        <scheme val="minor"/>
      </rPr>
      <t>Arkfane Ved avtaleinngåelse:</t>
    </r>
    <r>
      <rPr>
        <sz val="11"/>
        <color theme="1"/>
        <rFont val="Calibri"/>
        <family val="2"/>
        <scheme val="minor"/>
      </rPr>
      <t xml:space="preserve"> Se instruks for utfylling i egen arkfane "Instr. ved avtaleinngåelse". Denne arkfanen skal fylles ut av valgt(e) Leverandør(er) ved avtaleinngåelse. Skjemaet benyttes til å klargjøre implementering av avtale i Kundens systemer. Valgt(e) Leverandør(er) er forpliktet til å ferdigstille denne arkfanen før avtalen signeres av partene. Det er ikke anledning til å endre priser, salgsenhet ol.</t>
    </r>
  </si>
  <si>
    <t>Sum Hovedprodukt</t>
  </si>
  <si>
    <t>Salgsenhet/-forpakning</t>
  </si>
  <si>
    <t>Tørkeskap  type 1: med plass til minimum 10 skop levert i 1-2 skap</t>
  </si>
  <si>
    <t>Tørkeskap type 2:  med plass til 6 skop</t>
  </si>
  <si>
    <t>Tørkeskap type 3:  med plass til 2-3 skop</t>
  </si>
  <si>
    <t>tilsvarende hovedprodukt type 1</t>
  </si>
  <si>
    <t>tilsvarende hovedprodukt type 2</t>
  </si>
  <si>
    <t>tilsvarende hovedprodukt type 3</t>
  </si>
  <si>
    <t xml:space="preserve"> </t>
  </si>
  <si>
    <t>Brukeropplæring for ca. 70-75 brukere.
Opplæring skal skje på brukerstedet ved leveranse og som oppfølging etter avtale.</t>
  </si>
  <si>
    <t>Superbrukeropplæring for 6 brukere.
Opplæring skal skje på brukerstedet ved leveranse og som oppfølging etter avtale.</t>
  </si>
  <si>
    <t>Kurset skal gi deltaker tilstrekkelig kompetanse til å utføre
førstelinjeservice og vedlikehold.</t>
  </si>
  <si>
    <t>Tilbyder må supplere listen med vanlige slitedeler for tilbudt utstyr dersom disse ikke er oppgitt av oppdragsgiver</t>
  </si>
  <si>
    <r>
      <t>Bilag 1 - Prisskjema</t>
    </r>
    <r>
      <rPr>
        <b/>
        <sz val="14"/>
        <color rgb="FF0000FF"/>
        <rFont val="Calibri"/>
        <family val="2"/>
        <scheme val="minor"/>
      </rPr>
      <t xml:space="preserve"> </t>
    </r>
  </si>
  <si>
    <t xml:space="preserve">Pris skal oppgis inkludert alle nødvendige deler; herunder komplett skap inklusiv hyller oppheng og innredning. </t>
  </si>
  <si>
    <r>
      <t xml:space="preserve">Det skal tilbys priser i henhold til oppdragsgivers beskrivelse av forbruksmateriell på alle varelinjer i prisskjema.  
Tilbudt pris på forbruksmateriell og produkter skal angis som nettopris (NOK ekskl. mva.).
</t>
    </r>
    <r>
      <rPr>
        <b/>
        <sz val="11"/>
        <rFont val="Calibri"/>
        <family val="2"/>
        <scheme val="minor"/>
      </rPr>
      <t>Alle hvite felt i prisskjemaet skal fylles ut. Ikke utfylte felt vil kunne medføre avvisning av tilbudet</t>
    </r>
    <r>
      <rPr>
        <b/>
        <sz val="11"/>
        <rFont val="Calibri"/>
        <family val="2"/>
        <scheme val="minor"/>
      </rPr>
      <t xml:space="preserve">. Felt som er fargelagt skal ikke fylles ut eller endres. Disse inneholder enten faste verdier, eller faste formler som beregner verdiene. </t>
    </r>
    <r>
      <rPr>
        <sz val="11"/>
        <rFont val="Calibri"/>
        <family val="2"/>
        <scheme val="minor"/>
      </rPr>
      <t xml:space="preserve">
</t>
    </r>
  </si>
  <si>
    <r>
      <t xml:space="preserve">Det skal tilbys priser i henhold til oppdragsgivers beskrivelse av produkt på alle varelinjer i prisskjema. Tilbyder skal IKKE legge inn eller prise produkter/artikler/opsjoner som ikke er etterspurt av oppdragsgiver. Det kan legges ved et eget dokument dersom tilbyder ønsker å gi slik informasjon til oppdragsgiver
Tilbudt pris på produkter skal angis som netto innkjøpspris (NOK ekskl. mva.).
</t>
    </r>
    <r>
      <rPr>
        <b/>
        <sz val="11"/>
        <color theme="1"/>
        <rFont val="Calibri"/>
        <family val="2"/>
        <scheme val="minor"/>
      </rPr>
      <t>Alle hvite felt i prisskjemaet skal fylles ut. Ikke utfylte felt vil kunne medføre avvisning av tilbudet. Felt som er fargelagt skal ikke fylles ut eller endres. Disse inneholder enten faste verdier, eller faste formler som beregner verdiene.</t>
    </r>
  </si>
  <si>
    <t>Saksnummer 2021/1155 - Tørkeskap for levering til Helse Stavanger HF</t>
  </si>
  <si>
    <t>Opsjon 1 : servicenivå (jfr. Bilag 4- Oversikt over servicenivå)</t>
  </si>
  <si>
    <t>Opsjon 2: Servicekurs (medisinsk teknisk personell)</t>
  </si>
  <si>
    <t>Opsjon 4: Tørkeskap type 2:  med plass til 6 skop</t>
  </si>
  <si>
    <t>Opsjon 5. Tørkeskap type 3: med plass til 2--3 skop</t>
  </si>
  <si>
    <t xml:space="preserve">totalpris </t>
  </si>
  <si>
    <t>Opsjon 3: Tørkeskap type 1: med plass til 10 skop på 1-2 skop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</si>
</sst>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 #,##0.00_ ;_ * \-#,##0.00_ ;_ * &quot;-&quot;??_ ;_ @_ "/>
    <numFmt numFmtId="165" formatCode="_-* #,##0_-;\-* #,##0_-;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00FF"/>
      <name val="Calibri"/>
      <family val="2"/>
      <scheme val="minor"/>
    </font>
    <font>
      <b/>
      <sz val="10"/>
      <color theme="1"/>
      <name val="Calibri"/>
      <family val="2"/>
      <scheme val="minor"/>
    </font>
    <font>
      <i/>
      <sz val="10"/>
      <color theme="1"/>
      <name val="Calibri"/>
      <family val="2"/>
      <scheme val="minor"/>
    </font>
    <font>
      <i/>
      <sz val="9"/>
      <color theme="1"/>
      <name val="Calibri"/>
      <family val="2"/>
      <scheme val="minor"/>
    </font>
    <font>
      <sz val="10"/>
      <name val="Arial"/>
      <family val="2"/>
    </font>
    <font>
      <b/>
      <sz val="18"/>
      <color theme="3"/>
      <name val="Calibri Light"/>
      <family val="2"/>
      <scheme val="major"/>
    </font>
    <font>
      <sz val="18"/>
      <color theme="3"/>
      <name val="Calibri Light"/>
      <family val="2"/>
      <scheme val="major"/>
    </font>
    <font>
      <b/>
      <sz val="22"/>
      <color theme="0"/>
      <name val="Calibri"/>
      <family val="2"/>
      <scheme val="minor"/>
    </font>
    <font>
      <u/>
      <sz val="22"/>
      <color rgb="FF0033CC"/>
      <name val="Calibri"/>
      <family val="2"/>
      <scheme val="minor"/>
    </font>
    <font>
      <u/>
      <sz val="11"/>
      <color theme="10"/>
      <name val="Calibri"/>
      <family val="2"/>
    </font>
    <font>
      <sz val="11"/>
      <color rgb="FF0000FF"/>
      <name val="Calibri"/>
      <family val="2"/>
      <scheme val="minor"/>
    </font>
    <font>
      <b/>
      <sz val="11"/>
      <name val="Calibri"/>
      <family val="2"/>
      <scheme val="minor"/>
    </font>
    <font>
      <sz val="11"/>
      <name val="Calibri"/>
      <family val="2"/>
      <scheme val="minor"/>
    </font>
    <font>
      <sz val="10"/>
      <name val="Arial"/>
      <family val="2"/>
    </font>
    <font>
      <sz val="10"/>
      <name val="MS Sans Serif"/>
      <family val="2"/>
    </font>
    <font>
      <i/>
      <sz val="10"/>
      <color rgb="FF0000FF"/>
      <name val="Calibri"/>
      <family val="2"/>
      <scheme val="minor"/>
    </font>
    <font>
      <i/>
      <sz val="10"/>
      <name val="Calibri"/>
      <family val="2"/>
      <scheme val="minor"/>
    </font>
    <font>
      <b/>
      <sz val="16"/>
      <color theme="1"/>
      <name val="Calibri"/>
      <family val="2"/>
      <scheme val="minor"/>
    </font>
    <font>
      <sz val="16"/>
      <color rgb="FF0000FF"/>
      <name val="Calibri"/>
      <family val="2"/>
      <scheme val="minor"/>
    </font>
    <font>
      <sz val="16"/>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s>
  <cellStyleXfs count="10">
    <xf numFmtId="0" fontId="0" fillId="0" borderId="0"/>
    <xf numFmtId="43" fontId="1" fillId="0" borderId="0" applyFont="0" applyFill="0" applyBorder="0" applyAlignment="0" applyProtection="0"/>
    <xf numFmtId="0" fontId="8" fillId="0" borderId="0"/>
    <xf numFmtId="164" fontId="8"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3" fillId="0" borderId="0" applyNumberFormat="0" applyFill="0" applyBorder="0" applyAlignment="0" applyProtection="0">
      <alignment vertical="top"/>
      <protection locked="0"/>
    </xf>
    <xf numFmtId="0" fontId="17" fillId="0" borderId="0"/>
    <xf numFmtId="0" fontId="18" fillId="0" borderId="0"/>
    <xf numFmtId="164" fontId="1" fillId="0" borderId="0" applyFont="0" applyFill="0" applyBorder="0" applyAlignment="0" applyProtection="0"/>
  </cellStyleXfs>
  <cellXfs count="114">
    <xf numFmtId="0" fontId="0" fillId="0" borderId="0" xfId="0"/>
    <xf numFmtId="0" fontId="3" fillId="0" borderId="0" xfId="0" applyFont="1"/>
    <xf numFmtId="0" fontId="0" fillId="0" borderId="0" xfId="0" applyFill="1" applyBorder="1" applyAlignment="1">
      <alignment wrapText="1"/>
    </xf>
    <xf numFmtId="0" fontId="0" fillId="0" borderId="0" xfId="0"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left" vertical="top"/>
    </xf>
    <xf numFmtId="0" fontId="0" fillId="3" borderId="1" xfId="0" applyFill="1" applyBorder="1" applyAlignment="1">
      <alignment horizontal="left" vertical="top" wrapText="1"/>
    </xf>
    <xf numFmtId="0" fontId="6" fillId="3"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0" fillId="2" borderId="1" xfId="0" applyFill="1" applyBorder="1" applyAlignment="1">
      <alignment horizontal="left" vertical="top" wrapText="1"/>
    </xf>
    <xf numFmtId="0" fontId="2" fillId="3" borderId="1" xfId="0" applyFont="1" applyFill="1" applyBorder="1" applyAlignment="1">
      <alignment horizontal="center" vertical="top"/>
    </xf>
    <xf numFmtId="9" fontId="0" fillId="2" borderId="1" xfId="0" applyNumberFormat="1" applyFill="1" applyBorder="1" applyAlignment="1">
      <alignment horizontal="center" vertical="top"/>
    </xf>
    <xf numFmtId="0" fontId="0" fillId="2" borderId="1" xfId="0" applyFill="1" applyBorder="1" applyAlignment="1">
      <alignment horizontal="center" vertical="top"/>
    </xf>
    <xf numFmtId="0" fontId="0" fillId="3" borderId="1" xfId="0" applyFill="1" applyBorder="1" applyAlignment="1">
      <alignment horizontal="center" vertical="top"/>
    </xf>
    <xf numFmtId="3" fontId="0" fillId="3" borderId="1" xfId="0" applyNumberFormat="1" applyFill="1" applyBorder="1" applyAlignment="1">
      <alignment horizontal="center" vertical="top"/>
    </xf>
    <xf numFmtId="0" fontId="0" fillId="0" borderId="0" xfId="0" applyAlignment="1">
      <alignment horizontal="center" vertical="top"/>
    </xf>
    <xf numFmtId="165" fontId="0" fillId="2" borderId="1" xfId="1" applyNumberFormat="1" applyFont="1" applyFill="1" applyBorder="1" applyAlignment="1">
      <alignment horizontal="center" vertical="top"/>
    </xf>
    <xf numFmtId="165" fontId="2" fillId="3" borderId="1" xfId="1" applyNumberFormat="1" applyFont="1" applyFill="1" applyBorder="1" applyAlignment="1">
      <alignment horizontal="right"/>
    </xf>
    <xf numFmtId="0" fontId="6" fillId="2" borderId="1" xfId="0" quotePrefix="1" applyFont="1" applyFill="1" applyBorder="1" applyAlignment="1">
      <alignment horizontal="left" vertical="top" wrapText="1"/>
    </xf>
    <xf numFmtId="0" fontId="0" fillId="2" borderId="1" xfId="0" applyFill="1" applyBorder="1" applyAlignment="1">
      <alignment horizontal="center" vertical="top" wrapText="1"/>
    </xf>
    <xf numFmtId="0" fontId="0" fillId="3" borderId="1" xfId="0" applyFill="1" applyBorder="1" applyAlignment="1">
      <alignment horizontal="center" vertical="top" wrapText="1"/>
    </xf>
    <xf numFmtId="0" fontId="6" fillId="3" borderId="1" xfId="0" quotePrefix="1" applyFont="1" applyFill="1" applyBorder="1" applyAlignment="1">
      <alignment horizontal="left" vertical="top" wrapText="1"/>
    </xf>
    <xf numFmtId="0" fontId="2" fillId="3" borderId="1" xfId="0" applyFont="1" applyFill="1" applyBorder="1" applyAlignment="1">
      <alignment horizontal="left" vertical="center" wrapText="1"/>
    </xf>
    <xf numFmtId="0" fontId="5" fillId="3" borderId="1" xfId="0" applyFont="1" applyFill="1" applyBorder="1" applyAlignment="1">
      <alignment horizontal="center" vertical="top" wrapText="1"/>
    </xf>
    <xf numFmtId="0" fontId="0" fillId="0" borderId="1" xfId="0" applyFill="1" applyBorder="1" applyAlignment="1">
      <alignment horizontal="center" vertical="top"/>
    </xf>
    <xf numFmtId="0" fontId="0" fillId="0" borderId="1" xfId="0" applyFill="1" applyBorder="1" applyAlignment="1">
      <alignment horizontal="left" vertical="top"/>
    </xf>
    <xf numFmtId="0" fontId="6" fillId="0" borderId="1" xfId="0" applyFont="1" applyFill="1" applyBorder="1" applyAlignment="1">
      <alignment vertical="center" wrapText="1"/>
    </xf>
    <xf numFmtId="3" fontId="0" fillId="0" borderId="1" xfId="0" applyNumberFormat="1" applyFill="1" applyBorder="1" applyAlignment="1">
      <alignment horizontal="center" vertical="top"/>
    </xf>
    <xf numFmtId="0" fontId="6" fillId="3" borderId="1" xfId="0" quotePrefix="1" applyFont="1" applyFill="1" applyBorder="1" applyAlignment="1">
      <alignment horizontal="center" wrapText="1"/>
    </xf>
    <xf numFmtId="0" fontId="12" fillId="0" borderId="0" xfId="0" applyFont="1" applyAlignment="1">
      <alignment horizontal="center"/>
    </xf>
    <xf numFmtId="0" fontId="0" fillId="0" borderId="0" xfId="0" applyFont="1" applyAlignment="1">
      <alignment vertical="center"/>
    </xf>
    <xf numFmtId="0" fontId="10" fillId="0" borderId="0" xfId="5"/>
    <xf numFmtId="0" fontId="13" fillId="0" borderId="0" xfId="6" applyAlignment="1" applyProtection="1">
      <alignment horizontal="left"/>
    </xf>
    <xf numFmtId="0" fontId="2" fillId="6" borderId="1" xfId="0" applyFont="1" applyFill="1" applyBorder="1"/>
    <xf numFmtId="0" fontId="0" fillId="7" borderId="1" xfId="0" applyFont="1" applyFill="1" applyBorder="1"/>
    <xf numFmtId="0" fontId="0" fillId="7" borderId="1" xfId="0" applyFill="1" applyBorder="1"/>
    <xf numFmtId="0" fontId="0" fillId="7" borderId="1" xfId="0" applyFill="1" applyBorder="1" applyAlignment="1">
      <alignment wrapText="1"/>
    </xf>
    <xf numFmtId="0" fontId="0" fillId="0" borderId="0" xfId="0" applyBorder="1" applyAlignment="1">
      <alignment horizontal="left" vertical="top"/>
    </xf>
    <xf numFmtId="0" fontId="0" fillId="0" borderId="0" xfId="0" applyBorder="1" applyAlignment="1">
      <alignment vertical="top"/>
    </xf>
    <xf numFmtId="0" fontId="0" fillId="0" borderId="0" xfId="0" applyBorder="1" applyAlignment="1">
      <alignment horizontal="left" vertical="top" wrapText="1"/>
    </xf>
    <xf numFmtId="0" fontId="0" fillId="7" borderId="1" xfId="0" applyFill="1" applyBorder="1" applyAlignment="1">
      <alignment vertical="top" wrapText="1"/>
    </xf>
    <xf numFmtId="0" fontId="0" fillId="0" borderId="1" xfId="0" applyFill="1" applyBorder="1" applyAlignment="1">
      <alignment horizontal="center" vertical="top" wrapText="1"/>
    </xf>
    <xf numFmtId="0" fontId="0" fillId="2" borderId="1" xfId="0" quotePrefix="1" applyFill="1" applyBorder="1" applyAlignment="1">
      <alignment horizontal="left" vertical="center"/>
    </xf>
    <xf numFmtId="0" fontId="7" fillId="2" borderId="1" xfId="0" applyFont="1" applyFill="1" applyBorder="1" applyAlignment="1">
      <alignment wrapText="1"/>
    </xf>
    <xf numFmtId="165" fontId="0" fillId="2" borderId="1" xfId="1" applyNumberFormat="1" applyFont="1" applyFill="1" applyBorder="1" applyAlignment="1">
      <alignment horizontal="right" vertical="center"/>
    </xf>
    <xf numFmtId="0" fontId="7" fillId="2" borderId="1" xfId="0" applyFont="1" applyFill="1" applyBorder="1" applyAlignment="1">
      <alignment vertical="top" wrapText="1"/>
    </xf>
    <xf numFmtId="0" fontId="0" fillId="2" borderId="0" xfId="0" applyFill="1"/>
    <xf numFmtId="0" fontId="3" fillId="2" borderId="0" xfId="0" applyFont="1" applyFill="1"/>
    <xf numFmtId="0" fontId="0" fillId="2" borderId="0" xfId="0" applyFill="1" applyAlignment="1">
      <alignment horizontal="center" vertical="top"/>
    </xf>
    <xf numFmtId="0" fontId="2" fillId="2" borderId="0" xfId="0" applyFont="1" applyFill="1" applyAlignment="1">
      <alignment horizontal="center" vertical="top"/>
    </xf>
    <xf numFmtId="0" fontId="3" fillId="2" borderId="0" xfId="0" applyFont="1" applyFill="1" applyAlignment="1">
      <alignment horizontal="left"/>
    </xf>
    <xf numFmtId="0" fontId="0" fillId="2" borderId="1" xfId="0" applyFill="1" applyBorder="1"/>
    <xf numFmtId="0" fontId="0" fillId="2" borderId="0" xfId="0" applyFill="1" applyAlignment="1"/>
    <xf numFmtId="0" fontId="2" fillId="7" borderId="1" xfId="0" applyFont="1" applyFill="1" applyBorder="1"/>
    <xf numFmtId="0" fontId="2" fillId="7" borderId="1" xfId="0" applyFont="1" applyFill="1" applyBorder="1" applyAlignment="1">
      <alignment vertical="top"/>
    </xf>
    <xf numFmtId="0" fontId="14" fillId="2" borderId="1" xfId="0" applyFont="1" applyFill="1" applyBorder="1" applyAlignment="1">
      <alignment horizontal="left" vertical="top" wrapText="1"/>
    </xf>
    <xf numFmtId="0" fontId="19" fillId="2" borderId="1" xfId="0" quotePrefix="1" applyFont="1" applyFill="1" applyBorder="1" applyAlignment="1">
      <alignment horizontal="left" vertical="top" wrapText="1"/>
    </xf>
    <xf numFmtId="0" fontId="2" fillId="7" borderId="1" xfId="0" applyFont="1" applyFill="1" applyBorder="1" applyAlignment="1">
      <alignment vertical="top" wrapText="1"/>
    </xf>
    <xf numFmtId="9" fontId="14" fillId="2" borderId="1" xfId="0" applyNumberFormat="1" applyFont="1" applyFill="1" applyBorder="1" applyAlignment="1">
      <alignment horizontal="center" vertical="top"/>
    </xf>
    <xf numFmtId="0" fontId="2" fillId="7" borderId="1" xfId="0" applyFont="1" applyFill="1" applyBorder="1" applyAlignment="1">
      <alignment horizontal="left" vertical="top"/>
    </xf>
    <xf numFmtId="0" fontId="0" fillId="7" borderId="1" xfId="0" applyFill="1" applyBorder="1" applyAlignment="1">
      <alignment vertical="top"/>
    </xf>
    <xf numFmtId="0" fontId="15" fillId="7" borderId="1" xfId="0" applyFont="1" applyFill="1" applyBorder="1" applyAlignment="1">
      <alignment horizontal="left" vertical="top"/>
    </xf>
    <xf numFmtId="0" fontId="0" fillId="7" borderId="1" xfId="0" applyFill="1" applyBorder="1" applyAlignment="1">
      <alignment horizontal="left" vertical="top" wrapText="1"/>
    </xf>
    <xf numFmtId="0" fontId="14" fillId="7" borderId="1" xfId="0" applyFont="1" applyFill="1" applyBorder="1" applyAlignment="1">
      <alignment horizontal="left" vertical="top" wrapText="1"/>
    </xf>
    <xf numFmtId="0" fontId="16" fillId="7" borderId="1" xfId="0" applyFont="1" applyFill="1" applyBorder="1" applyAlignment="1">
      <alignment horizontal="left" vertical="top" wrapText="1"/>
    </xf>
    <xf numFmtId="0" fontId="7" fillId="3" borderId="1" xfId="0" applyFont="1" applyFill="1" applyBorder="1" applyAlignment="1">
      <alignment horizontal="center" vertical="top" wrapText="1"/>
    </xf>
    <xf numFmtId="0" fontId="2" fillId="3" borderId="1" xfId="0" applyFont="1" applyFill="1" applyBorder="1" applyAlignment="1">
      <alignment horizontal="left" vertical="top"/>
    </xf>
    <xf numFmtId="2" fontId="2" fillId="3" borderId="1" xfId="0" applyNumberFormat="1" applyFont="1" applyFill="1" applyBorder="1" applyAlignment="1">
      <alignment horizontal="right" vertical="top"/>
    </xf>
    <xf numFmtId="0" fontId="20" fillId="2" borderId="1" xfId="0" quotePrefix="1" applyFont="1" applyFill="1" applyBorder="1" applyAlignment="1">
      <alignment horizontal="left" vertical="top" wrapText="1"/>
    </xf>
    <xf numFmtId="0" fontId="16" fillId="2" borderId="1" xfId="0" applyFont="1" applyFill="1" applyBorder="1" applyAlignment="1">
      <alignment horizontal="left" vertical="top" wrapText="1"/>
    </xf>
    <xf numFmtId="0" fontId="16" fillId="2" borderId="1" xfId="0" applyFont="1" applyFill="1" applyBorder="1" applyAlignment="1">
      <alignment horizontal="center" vertical="top" wrapText="1"/>
    </xf>
    <xf numFmtId="0" fontId="16" fillId="2" borderId="1" xfId="0" applyFont="1" applyFill="1" applyBorder="1" applyAlignment="1">
      <alignment horizontal="center" vertical="top"/>
    </xf>
    <xf numFmtId="0" fontId="16" fillId="2" borderId="1" xfId="0" applyFont="1" applyFill="1" applyBorder="1" applyAlignment="1">
      <alignment horizontal="center" vertical="center"/>
    </xf>
    <xf numFmtId="0" fontId="16" fillId="4" borderId="1" xfId="0" applyFont="1" applyFill="1" applyBorder="1" applyAlignment="1">
      <alignment horizontal="center" vertical="center"/>
    </xf>
    <xf numFmtId="9" fontId="16" fillId="2" borderId="1" xfId="0" applyNumberFormat="1" applyFont="1" applyFill="1" applyBorder="1" applyAlignment="1">
      <alignment horizontal="center" vertical="top"/>
    </xf>
    <xf numFmtId="0" fontId="15" fillId="3"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16" fillId="7" borderId="1" xfId="0" applyFont="1" applyFill="1" applyBorder="1" applyAlignment="1">
      <alignment wrapText="1"/>
    </xf>
    <xf numFmtId="0" fontId="21" fillId="3" borderId="1" xfId="0" applyFont="1" applyFill="1" applyBorder="1"/>
    <xf numFmtId="0" fontId="2" fillId="3" borderId="1" xfId="0" applyFont="1" applyFill="1" applyBorder="1" applyAlignment="1">
      <alignment horizontal="right" vertical="top"/>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2" xfId="0" applyFill="1" applyBorder="1" applyAlignment="1">
      <alignment horizontal="left" vertical="center" wrapText="1"/>
    </xf>
    <xf numFmtId="0" fontId="2" fillId="3" borderId="2" xfId="0" applyFont="1" applyFill="1" applyBorder="1" applyAlignment="1">
      <alignment horizontal="left" vertical="top"/>
    </xf>
    <xf numFmtId="0" fontId="0" fillId="0" borderId="3" xfId="0" applyBorder="1" applyAlignment="1">
      <alignment horizontal="left" vertical="top"/>
    </xf>
    <xf numFmtId="0" fontId="0" fillId="2" borderId="1" xfId="0" applyFill="1" applyBorder="1" applyAlignment="1">
      <alignment vertical="top" wrapText="1"/>
    </xf>
    <xf numFmtId="0" fontId="0" fillId="0" borderId="1" xfId="0" applyBorder="1" applyAlignment="1">
      <alignment wrapText="1"/>
    </xf>
    <xf numFmtId="0" fontId="2" fillId="3" borderId="1" xfId="0" applyFont="1" applyFill="1" applyBorder="1" applyAlignment="1">
      <alignment horizontal="center" vertical="top" wrapText="1"/>
    </xf>
    <xf numFmtId="0" fontId="0" fillId="0" borderId="1" xfId="0" applyBorder="1" applyAlignment="1">
      <alignment horizontal="center" vertical="top"/>
    </xf>
    <xf numFmtId="0" fontId="0" fillId="0" borderId="1" xfId="0" applyBorder="1" applyAlignment="1"/>
    <xf numFmtId="0" fontId="22" fillId="0" borderId="1" xfId="0" applyFont="1" applyFill="1" applyBorder="1" applyAlignment="1"/>
    <xf numFmtId="0" fontId="23" fillId="0" borderId="1" xfId="0" applyFont="1" applyFill="1" applyBorder="1" applyAlignment="1"/>
    <xf numFmtId="0" fontId="11" fillId="5" borderId="0" xfId="0" applyFont="1" applyFill="1" applyAlignment="1">
      <alignment horizontal="left"/>
    </xf>
    <xf numFmtId="0" fontId="16" fillId="0" borderId="2" xfId="0" applyFont="1" applyBorder="1" applyAlignment="1">
      <alignment horizontal="left" vertical="top" wrapText="1"/>
    </xf>
    <xf numFmtId="0" fontId="16" fillId="0" borderId="4" xfId="0" applyFont="1" applyBorder="1" applyAlignment="1">
      <alignment horizontal="left" vertical="top" wrapText="1"/>
    </xf>
    <xf numFmtId="0" fontId="16" fillId="0" borderId="3" xfId="0" applyFont="1"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2" fillId="3" borderId="5"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16" fillId="0" borderId="8" xfId="0" applyFont="1" applyFill="1" applyBorder="1" applyAlignment="1" applyProtection="1">
      <alignment horizontal="left" vertical="top" wrapText="1"/>
    </xf>
    <xf numFmtId="0" fontId="16" fillId="0" borderId="9" xfId="0" applyFont="1" applyFill="1" applyBorder="1" applyAlignment="1" applyProtection="1">
      <alignment horizontal="left" vertical="top" wrapText="1"/>
    </xf>
    <xf numFmtId="0" fontId="16" fillId="0" borderId="10" xfId="0" applyFont="1" applyFill="1" applyBorder="1" applyAlignment="1" applyProtection="1">
      <alignment horizontal="left" vertical="top" wrapText="1"/>
    </xf>
    <xf numFmtId="0" fontId="0" fillId="0" borderId="8" xfId="0" applyFont="1" applyFill="1" applyBorder="1" applyAlignment="1" applyProtection="1">
      <alignment horizontal="left" vertical="top" wrapText="1"/>
    </xf>
    <xf numFmtId="0" fontId="0" fillId="0" borderId="9" xfId="0" applyFont="1" applyFill="1" applyBorder="1" applyAlignment="1" applyProtection="1">
      <alignment horizontal="left" vertical="top" wrapText="1"/>
    </xf>
    <xf numFmtId="0" fontId="0" fillId="0" borderId="10" xfId="0" applyFont="1" applyFill="1" applyBorder="1" applyAlignment="1" applyProtection="1">
      <alignment horizontal="left" vertical="top" wrapText="1"/>
    </xf>
    <xf numFmtId="0" fontId="2" fillId="0" borderId="2" xfId="0" applyFont="1" applyBorder="1" applyAlignment="1">
      <alignment horizontal="left" vertical="top" wrapText="1"/>
    </xf>
    <xf numFmtId="0" fontId="0" fillId="3" borderId="1" xfId="0" applyFill="1" applyBorder="1" applyAlignment="1"/>
    <xf numFmtId="0" fontId="2" fillId="3" borderId="2" xfId="0" applyFont="1" applyFill="1" applyBorder="1" applyAlignment="1">
      <alignment horizontal="center"/>
    </xf>
    <xf numFmtId="0" fontId="2" fillId="3" borderId="4" xfId="0" applyFont="1" applyFill="1" applyBorder="1" applyAlignment="1">
      <alignment horizontal="center"/>
    </xf>
    <xf numFmtId="0" fontId="0" fillId="0" borderId="3" xfId="0" applyBorder="1" applyAlignment="1">
      <alignment horizontal="center"/>
    </xf>
  </cellXfs>
  <cellStyles count="10">
    <cellStyle name="Hyperkobling" xfId="6" builtinId="8"/>
    <cellStyle name="Komma" xfId="1" builtinId="3"/>
    <cellStyle name="Komma 2" xfId="3"/>
    <cellStyle name="Komma 3" xfId="9"/>
    <cellStyle name="Normal" xfId="0" builtinId="0"/>
    <cellStyle name="Normal 2" xfId="2"/>
    <cellStyle name="Normal 2 2" xfId="8"/>
    <cellStyle name="Normal 3" xfId="7"/>
    <cellStyle name="Tittel" xfId="5" builtinId="15"/>
    <cellStyle name="Tittel 2" xfId="4"/>
  </cellStyles>
  <dxfs count="0"/>
  <tableStyles count="0" defaultTableStyle="TableStyleMedium2" defaultPivotStyle="PivotStyleLight16"/>
  <colors>
    <mruColors>
      <color rgb="FF0000FF"/>
      <color rgb="FF00338D"/>
      <color rgb="FF000099"/>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19050</xdr:rowOff>
    </xdr:from>
    <xdr:to>
      <xdr:col>3</xdr:col>
      <xdr:colOff>971550</xdr:colOff>
      <xdr:row>5</xdr:row>
      <xdr:rowOff>168982</xdr:rowOff>
    </xdr:to>
    <xdr:pic>
      <xdr:nvPicPr>
        <xdr:cNvPr id="2" name="Bild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 y="400050"/>
          <a:ext cx="3962400" cy="7214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0</xdr:row>
      <xdr:rowOff>91440</xdr:rowOff>
    </xdr:from>
    <xdr:to>
      <xdr:col>1</xdr:col>
      <xdr:colOff>2382968</xdr:colOff>
      <xdr:row>2</xdr:row>
      <xdr:rowOff>133350</xdr:rowOff>
    </xdr:to>
    <xdr:pic>
      <xdr:nvPicPr>
        <xdr:cNvPr id="2" name="Bild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91440"/>
          <a:ext cx="2282003" cy="4038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F26"/>
  <sheetViews>
    <sheetView showGridLines="0" tabSelected="1" topLeftCell="A7" zoomScaleNormal="100" workbookViewId="0">
      <selection activeCell="K14" sqref="K14"/>
    </sheetView>
  </sheetViews>
  <sheetFormatPr baseColWidth="10" defaultColWidth="8.85546875" defaultRowHeight="15" x14ac:dyDescent="0.25"/>
  <cols>
    <col min="2" max="2" width="39.5703125" customWidth="1"/>
    <col min="3" max="3" width="5.5703125" customWidth="1"/>
    <col min="4" max="4" width="17.42578125" customWidth="1"/>
    <col min="5" max="5" width="32.42578125" customWidth="1"/>
  </cols>
  <sheetData>
    <row r="9" spans="2:6" ht="18.75" x14ac:dyDescent="0.3">
      <c r="B9" s="1" t="s">
        <v>116</v>
      </c>
    </row>
    <row r="10" spans="2:6" ht="18.75" x14ac:dyDescent="0.3">
      <c r="B10" s="1" t="s">
        <v>120</v>
      </c>
    </row>
    <row r="12" spans="2:6" ht="21" x14ac:dyDescent="0.35">
      <c r="B12" s="79" t="s">
        <v>0</v>
      </c>
      <c r="C12" s="91" t="s">
        <v>1</v>
      </c>
      <c r="D12" s="92"/>
      <c r="E12" s="92"/>
    </row>
    <row r="14" spans="2:6" ht="84" customHeight="1" x14ac:dyDescent="0.25">
      <c r="B14" s="86" t="s">
        <v>30</v>
      </c>
      <c r="C14" s="87"/>
      <c r="D14" s="87"/>
      <c r="E14" s="87"/>
      <c r="F14" s="2"/>
    </row>
    <row r="16" spans="2:6" ht="48.75" x14ac:dyDescent="0.25">
      <c r="B16" s="8" t="s">
        <v>21</v>
      </c>
      <c r="C16" s="72">
        <v>10</v>
      </c>
      <c r="D16" s="42" t="s">
        <v>14</v>
      </c>
      <c r="E16" s="43" t="s">
        <v>68</v>
      </c>
    </row>
    <row r="17" spans="2:5" x14ac:dyDescent="0.25">
      <c r="B17" s="8" t="s">
        <v>13</v>
      </c>
      <c r="C17" s="73">
        <v>1</v>
      </c>
      <c r="D17" s="42" t="s">
        <v>14</v>
      </c>
      <c r="E17" s="43"/>
    </row>
    <row r="19" spans="2:5" ht="29.1" customHeight="1" x14ac:dyDescent="0.25">
      <c r="B19" s="88" t="s">
        <v>94</v>
      </c>
      <c r="C19" s="89"/>
      <c r="D19" s="89"/>
      <c r="E19" s="90"/>
    </row>
    <row r="20" spans="2:5" x14ac:dyDescent="0.25">
      <c r="B20" s="84" t="s">
        <v>2</v>
      </c>
      <c r="C20" s="85"/>
      <c r="D20" s="10" t="s">
        <v>3</v>
      </c>
      <c r="E20" s="10"/>
    </row>
    <row r="21" spans="2:5" x14ac:dyDescent="0.25">
      <c r="B21" s="81" t="str">
        <f>'3. Prisskjema '!B10</f>
        <v>Hovedprodukt</v>
      </c>
      <c r="C21" s="82"/>
      <c r="D21" s="44">
        <f>SUM(Sum_hovedprodukt)</f>
        <v>0</v>
      </c>
      <c r="E21" s="43"/>
    </row>
    <row r="22" spans="2:5" x14ac:dyDescent="0.25">
      <c r="B22" s="81" t="str">
        <f>'3. Prisskjema '!B15</f>
        <v>Opplæring</v>
      </c>
      <c r="C22" s="82"/>
      <c r="D22" s="44">
        <f>SUM(Sum_opplæring)</f>
        <v>0</v>
      </c>
      <c r="E22" s="43"/>
    </row>
    <row r="23" spans="2:5" ht="27.2" customHeight="1" x14ac:dyDescent="0.25">
      <c r="B23" s="83" t="str">
        <f>'3. Prisskjema '!B19</f>
        <v>Opsjon 1 : servicenivå (jfr. Bilag 4- Oversikt over servicenivå)</v>
      </c>
      <c r="C23" s="82"/>
      <c r="D23" s="44">
        <f>SUM(Sum_service)*(C16-C17)</f>
        <v>0</v>
      </c>
      <c r="E23" s="45" t="s">
        <v>22</v>
      </c>
    </row>
    <row r="24" spans="2:5" x14ac:dyDescent="0.25">
      <c r="B24" s="81" t="str">
        <f>'3. Prisskjema '!B23</f>
        <v>Opsjon: vare/produkt/utstyr/kurs</v>
      </c>
      <c r="C24" s="82"/>
      <c r="D24" s="44">
        <f>SUM(Sum_opsjoner)</f>
        <v>0</v>
      </c>
      <c r="E24" s="43"/>
    </row>
    <row r="25" spans="2:5" ht="36" x14ac:dyDescent="0.25">
      <c r="B25" s="81" t="str">
        <f>'3. Prisskjema '!B28</f>
        <v>Andre livsløpskostnader</v>
      </c>
      <c r="C25" s="82"/>
      <c r="D25" s="44">
        <f>SUM(Sum_livsløp)</f>
        <v>0</v>
      </c>
      <c r="E25" s="45" t="s">
        <v>22</v>
      </c>
    </row>
    <row r="26" spans="2:5" x14ac:dyDescent="0.25">
      <c r="B26" s="80" t="s">
        <v>29</v>
      </c>
      <c r="C26" s="80"/>
      <c r="D26" s="17">
        <f>SUM(D21:D25)</f>
        <v>0</v>
      </c>
      <c r="E26" s="10"/>
    </row>
  </sheetData>
  <mergeCells count="10">
    <mergeCell ref="B20:C20"/>
    <mergeCell ref="B21:C21"/>
    <mergeCell ref="B14:E14"/>
    <mergeCell ref="B19:E19"/>
    <mergeCell ref="C12:E12"/>
    <mergeCell ref="B26:C26"/>
    <mergeCell ref="B22:C22"/>
    <mergeCell ref="B23:C23"/>
    <mergeCell ref="B24:C24"/>
    <mergeCell ref="B25:C2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55"/>
  <sheetViews>
    <sheetView topLeftCell="A40" workbookViewId="0">
      <selection activeCell="B12" sqref="B12:D12"/>
    </sheetView>
  </sheetViews>
  <sheetFormatPr baseColWidth="10" defaultRowHeight="15" x14ac:dyDescent="0.25"/>
  <cols>
    <col min="1" max="1" width="3.5703125" customWidth="1"/>
    <col min="2" max="2" width="36.5703125" customWidth="1"/>
    <col min="3" max="3" width="47.5703125" customWidth="1"/>
    <col min="4" max="4" width="99.42578125" customWidth="1"/>
  </cols>
  <sheetData>
    <row r="1" spans="2:4" ht="28.5" x14ac:dyDescent="0.45">
      <c r="B1" s="93" t="s">
        <v>38</v>
      </c>
      <c r="C1" s="93"/>
      <c r="D1" s="93"/>
    </row>
    <row r="2" spans="2:4" ht="13.15" customHeight="1" x14ac:dyDescent="0.45">
      <c r="B2" s="29"/>
      <c r="C2" s="29"/>
      <c r="D2" s="29"/>
    </row>
    <row r="3" spans="2:4" ht="18.75" x14ac:dyDescent="0.3">
      <c r="B3" s="1" t="s">
        <v>95</v>
      </c>
    </row>
    <row r="4" spans="2:4" s="30" customFormat="1" ht="33.950000000000003" customHeight="1" x14ac:dyDescent="0.25">
      <c r="B4" s="109" t="s">
        <v>96</v>
      </c>
      <c r="C4" s="98"/>
      <c r="D4" s="99"/>
    </row>
    <row r="5" spans="2:4" ht="37.15" customHeight="1" x14ac:dyDescent="0.25">
      <c r="B5" s="94" t="s">
        <v>97</v>
      </c>
      <c r="C5" s="95"/>
      <c r="D5" s="96"/>
    </row>
    <row r="6" spans="2:4" ht="37.15" customHeight="1" x14ac:dyDescent="0.25">
      <c r="B6" s="94" t="s">
        <v>98</v>
      </c>
      <c r="C6" s="95"/>
      <c r="D6" s="96"/>
    </row>
    <row r="7" spans="2:4" ht="37.9" customHeight="1" x14ac:dyDescent="0.25">
      <c r="B7" s="97" t="s">
        <v>102</v>
      </c>
      <c r="C7" s="98"/>
      <c r="D7" s="99"/>
    </row>
    <row r="8" spans="2:4" ht="30" customHeight="1" x14ac:dyDescent="0.25">
      <c r="B8" s="39"/>
      <c r="C8" s="39"/>
      <c r="D8" s="39"/>
    </row>
    <row r="9" spans="2:4" ht="18.75" x14ac:dyDescent="0.3">
      <c r="B9" s="1" t="s">
        <v>39</v>
      </c>
    </row>
    <row r="10" spans="2:4" x14ac:dyDescent="0.25">
      <c r="B10" s="32"/>
    </row>
    <row r="11" spans="2:4" x14ac:dyDescent="0.25">
      <c r="B11" s="100" t="s">
        <v>40</v>
      </c>
      <c r="C11" s="101"/>
      <c r="D11" s="102"/>
    </row>
    <row r="12" spans="2:4" ht="97.5" customHeight="1" x14ac:dyDescent="0.25">
      <c r="B12" s="106" t="s">
        <v>119</v>
      </c>
      <c r="C12" s="107"/>
      <c r="D12" s="108"/>
    </row>
    <row r="14" spans="2:4" x14ac:dyDescent="0.25">
      <c r="B14" s="33" t="s">
        <v>41</v>
      </c>
      <c r="C14" s="33" t="s">
        <v>42</v>
      </c>
      <c r="D14" s="33" t="s">
        <v>43</v>
      </c>
    </row>
    <row r="15" spans="2:4" x14ac:dyDescent="0.25">
      <c r="B15" s="53" t="s">
        <v>34</v>
      </c>
      <c r="C15" s="34" t="s">
        <v>44</v>
      </c>
      <c r="D15" s="36" t="s">
        <v>46</v>
      </c>
    </row>
    <row r="16" spans="2:4" x14ac:dyDescent="0.25">
      <c r="B16" s="53" t="s">
        <v>35</v>
      </c>
      <c r="C16" s="35" t="s">
        <v>44</v>
      </c>
      <c r="D16" s="36" t="s">
        <v>63</v>
      </c>
    </row>
    <row r="17" spans="2:4" x14ac:dyDescent="0.25">
      <c r="B17" s="53" t="s">
        <v>70</v>
      </c>
      <c r="C17" s="35" t="s">
        <v>44</v>
      </c>
      <c r="D17" s="36" t="s">
        <v>75</v>
      </c>
    </row>
    <row r="18" spans="2:4" x14ac:dyDescent="0.25">
      <c r="B18" s="53" t="s">
        <v>5</v>
      </c>
      <c r="C18" s="40" t="s">
        <v>44</v>
      </c>
      <c r="D18" s="36" t="s">
        <v>66</v>
      </c>
    </row>
    <row r="19" spans="2:4" ht="75" x14ac:dyDescent="0.25">
      <c r="B19" s="54" t="s">
        <v>65</v>
      </c>
      <c r="C19" s="40" t="s">
        <v>67</v>
      </c>
      <c r="D19" s="36"/>
    </row>
    <row r="20" spans="2:4" x14ac:dyDescent="0.25">
      <c r="B20" s="53" t="s">
        <v>6</v>
      </c>
      <c r="C20" s="40" t="s">
        <v>44</v>
      </c>
      <c r="D20" s="36" t="s">
        <v>69</v>
      </c>
    </row>
    <row r="21" spans="2:4" x14ac:dyDescent="0.25">
      <c r="B21" s="53" t="s">
        <v>16</v>
      </c>
      <c r="C21" s="40" t="s">
        <v>44</v>
      </c>
      <c r="D21" s="36" t="s">
        <v>57</v>
      </c>
    </row>
    <row r="22" spans="2:4" x14ac:dyDescent="0.25">
      <c r="B22" s="53" t="s">
        <v>76</v>
      </c>
      <c r="C22" s="40" t="s">
        <v>48</v>
      </c>
      <c r="D22" s="36"/>
    </row>
    <row r="23" spans="2:4" x14ac:dyDescent="0.25">
      <c r="B23" s="53" t="s">
        <v>77</v>
      </c>
      <c r="C23" s="40" t="s">
        <v>49</v>
      </c>
      <c r="D23" s="36"/>
    </row>
    <row r="24" spans="2:4" x14ac:dyDescent="0.25">
      <c r="B24" s="53" t="s">
        <v>9</v>
      </c>
      <c r="C24" s="40" t="s">
        <v>50</v>
      </c>
      <c r="D24" s="36"/>
    </row>
    <row r="25" spans="2:4" x14ac:dyDescent="0.25">
      <c r="B25" s="53" t="s">
        <v>7</v>
      </c>
      <c r="C25" s="40" t="s">
        <v>58</v>
      </c>
      <c r="D25" s="36"/>
    </row>
    <row r="26" spans="2:4" x14ac:dyDescent="0.25">
      <c r="B26" s="53" t="s">
        <v>8</v>
      </c>
      <c r="C26" s="40" t="s">
        <v>59</v>
      </c>
      <c r="D26" s="36"/>
    </row>
    <row r="27" spans="2:4" x14ac:dyDescent="0.25">
      <c r="B27" s="53" t="s">
        <v>60</v>
      </c>
      <c r="C27" s="40" t="s">
        <v>61</v>
      </c>
      <c r="D27" s="36"/>
    </row>
    <row r="28" spans="2:4" x14ac:dyDescent="0.25">
      <c r="B28" s="53" t="s">
        <v>10</v>
      </c>
      <c r="C28" s="40" t="s">
        <v>62</v>
      </c>
      <c r="D28" s="36"/>
    </row>
    <row r="29" spans="2:4" ht="60" x14ac:dyDescent="0.25">
      <c r="B29" s="54" t="s">
        <v>72</v>
      </c>
      <c r="C29" s="40" t="s">
        <v>64</v>
      </c>
      <c r="D29" s="36"/>
    </row>
    <row r="30" spans="2:4" x14ac:dyDescent="0.25">
      <c r="B30" s="37"/>
      <c r="C30" s="38"/>
      <c r="D30" s="2"/>
    </row>
    <row r="31" spans="2:4" ht="23.25" x14ac:dyDescent="0.35">
      <c r="B31" s="1" t="s">
        <v>56</v>
      </c>
      <c r="C31" s="31"/>
    </row>
    <row r="32" spans="2:4" x14ac:dyDescent="0.25">
      <c r="B32" s="32"/>
    </row>
    <row r="33" spans="2:4" x14ac:dyDescent="0.25">
      <c r="B33" s="100" t="s">
        <v>40</v>
      </c>
      <c r="C33" s="101"/>
      <c r="D33" s="102"/>
    </row>
    <row r="34" spans="2:4" ht="75" customHeight="1" x14ac:dyDescent="0.25">
      <c r="B34" s="103" t="s">
        <v>118</v>
      </c>
      <c r="C34" s="104"/>
      <c r="D34" s="105"/>
    </row>
    <row r="36" spans="2:4" x14ac:dyDescent="0.25">
      <c r="B36" s="33" t="s">
        <v>41</v>
      </c>
      <c r="C36" s="33" t="s">
        <v>42</v>
      </c>
      <c r="D36" s="33" t="s">
        <v>43</v>
      </c>
    </row>
    <row r="37" spans="2:4" x14ac:dyDescent="0.25">
      <c r="B37" s="61" t="s">
        <v>82</v>
      </c>
      <c r="C37" s="78" t="s">
        <v>44</v>
      </c>
      <c r="D37" s="78" t="s">
        <v>45</v>
      </c>
    </row>
    <row r="38" spans="2:4" x14ac:dyDescent="0.25">
      <c r="B38" s="61" t="s">
        <v>34</v>
      </c>
      <c r="C38" s="78" t="s">
        <v>44</v>
      </c>
      <c r="D38" s="78" t="s">
        <v>46</v>
      </c>
    </row>
    <row r="39" spans="2:4" x14ac:dyDescent="0.25">
      <c r="B39" s="57" t="s">
        <v>47</v>
      </c>
      <c r="C39" s="40" t="s">
        <v>48</v>
      </c>
      <c r="D39" s="40"/>
    </row>
    <row r="40" spans="2:4" x14ac:dyDescent="0.25">
      <c r="B40" s="57" t="s">
        <v>78</v>
      </c>
      <c r="C40" s="40" t="s">
        <v>99</v>
      </c>
      <c r="D40" s="40"/>
    </row>
    <row r="41" spans="2:4" ht="30" x14ac:dyDescent="0.25">
      <c r="B41" s="57" t="s">
        <v>74</v>
      </c>
      <c r="C41" s="40" t="s">
        <v>49</v>
      </c>
      <c r="D41" s="40"/>
    </row>
    <row r="42" spans="2:4" x14ac:dyDescent="0.25">
      <c r="B42" s="57" t="s">
        <v>9</v>
      </c>
      <c r="C42" s="40" t="s">
        <v>50</v>
      </c>
      <c r="D42" s="40"/>
    </row>
    <row r="43" spans="2:4" ht="45" x14ac:dyDescent="0.25">
      <c r="B43" s="59" t="s">
        <v>51</v>
      </c>
      <c r="C43" s="60" t="s">
        <v>44</v>
      </c>
      <c r="D43" s="40" t="s">
        <v>52</v>
      </c>
    </row>
    <row r="44" spans="2:4" x14ac:dyDescent="0.25">
      <c r="B44" s="61" t="s">
        <v>6</v>
      </c>
      <c r="C44" s="35" t="s">
        <v>44</v>
      </c>
      <c r="D44" s="36" t="s">
        <v>83</v>
      </c>
    </row>
    <row r="45" spans="2:4" x14ac:dyDescent="0.25">
      <c r="B45" s="61" t="s">
        <v>104</v>
      </c>
      <c r="C45" s="35" t="s">
        <v>84</v>
      </c>
      <c r="D45" s="36" t="s">
        <v>100</v>
      </c>
    </row>
    <row r="46" spans="2:4" ht="45" x14ac:dyDescent="0.25">
      <c r="B46" s="59" t="s">
        <v>85</v>
      </c>
      <c r="C46" s="40" t="s">
        <v>86</v>
      </c>
      <c r="D46" s="62"/>
    </row>
    <row r="47" spans="2:4" x14ac:dyDescent="0.25">
      <c r="B47" s="59" t="s">
        <v>79</v>
      </c>
      <c r="C47" s="60" t="s">
        <v>91</v>
      </c>
      <c r="D47" s="63"/>
    </row>
    <row r="48" spans="2:4" x14ac:dyDescent="0.25">
      <c r="B48" s="59" t="s">
        <v>80</v>
      </c>
      <c r="C48" s="60" t="s">
        <v>87</v>
      </c>
      <c r="D48" s="63"/>
    </row>
    <row r="49" spans="2:4" ht="30" x14ac:dyDescent="0.25">
      <c r="B49" s="59" t="s">
        <v>81</v>
      </c>
      <c r="C49" s="60" t="s">
        <v>44</v>
      </c>
      <c r="D49" s="64" t="s">
        <v>88</v>
      </c>
    </row>
    <row r="50" spans="2:4" ht="30" x14ac:dyDescent="0.25">
      <c r="B50" s="59" t="s">
        <v>89</v>
      </c>
      <c r="C50" s="60" t="s">
        <v>44</v>
      </c>
      <c r="D50" s="64" t="s">
        <v>90</v>
      </c>
    </row>
    <row r="51" spans="2:4" x14ac:dyDescent="0.25">
      <c r="B51" s="59" t="s">
        <v>53</v>
      </c>
      <c r="C51" s="60" t="s">
        <v>54</v>
      </c>
      <c r="D51" s="36" t="s">
        <v>55</v>
      </c>
    </row>
    <row r="54" spans="2:4" x14ac:dyDescent="0.25">
      <c r="B54" s="37"/>
      <c r="C54" s="38"/>
      <c r="D54" s="2"/>
    </row>
    <row r="55" spans="2:4" x14ac:dyDescent="0.25">
      <c r="B55" s="37"/>
      <c r="C55" s="37"/>
      <c r="D55" s="39"/>
    </row>
  </sheetData>
  <mergeCells count="9">
    <mergeCell ref="B1:D1"/>
    <mergeCell ref="B5:D5"/>
    <mergeCell ref="B7:D7"/>
    <mergeCell ref="B33:D33"/>
    <mergeCell ref="B34:D34"/>
    <mergeCell ref="B6:D6"/>
    <mergeCell ref="B11:D11"/>
    <mergeCell ref="B12:D12"/>
    <mergeCell ref="B4:D4"/>
  </mergeCells>
  <dataValidations count="1">
    <dataValidation operator="greaterThan" allowBlank="1" errorTitle="Ugyldig verdi" promptTitle="Pris til Forsyningssenteret" prompt="Pris når HSØs Forsyningssenter kjøper varen fra leverandør" sqref="B15:B26 B37:B45 B55:C55 B54 B30 C25 C43:C45 B51"/>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36"/>
  <sheetViews>
    <sheetView topLeftCell="B1" zoomScaleNormal="100" workbookViewId="0">
      <pane ySplit="9" topLeftCell="A16" activePane="bottomLeft" state="frozen"/>
      <selection pane="bottomLeft" activeCell="H25" sqref="H25"/>
    </sheetView>
  </sheetViews>
  <sheetFormatPr baseColWidth="10" defaultRowHeight="15" x14ac:dyDescent="0.25"/>
  <cols>
    <col min="1" max="1" width="4.42578125" customWidth="1"/>
    <col min="2" max="2" width="49.140625" customWidth="1"/>
    <col min="3" max="3" width="34.5703125" customWidth="1"/>
    <col min="4" max="4" width="12.5703125" customWidth="1"/>
    <col min="6" max="6" width="13.5703125" style="15" customWidth="1"/>
    <col min="8" max="8" width="18.42578125" style="15" bestFit="1" customWidth="1"/>
    <col min="9" max="9" width="30.42578125" style="15" customWidth="1"/>
    <col min="10" max="10" width="16.85546875" customWidth="1"/>
    <col min="11" max="11" width="9.85546875" bestFit="1" customWidth="1"/>
    <col min="12" max="12" width="15.42578125" bestFit="1" customWidth="1"/>
    <col min="13" max="13" width="16" style="15" customWidth="1"/>
    <col min="14" max="14" width="17.5703125" style="15" customWidth="1"/>
    <col min="15" max="15" width="31.42578125" bestFit="1" customWidth="1"/>
  </cols>
  <sheetData>
    <row r="4" spans="2:15" ht="18.75" x14ac:dyDescent="0.3">
      <c r="B4" s="47" t="str">
        <f>'1. Forside'!$B$9</f>
        <v xml:space="preserve">Bilag 1 - Prisskjema </v>
      </c>
      <c r="C4" s="46"/>
      <c r="D4" s="46"/>
      <c r="E4" s="46"/>
      <c r="F4" s="48"/>
      <c r="G4" s="46"/>
      <c r="H4" s="49"/>
      <c r="I4" s="49"/>
      <c r="J4" s="49"/>
      <c r="K4" s="49"/>
      <c r="L4" s="49"/>
      <c r="M4" s="49"/>
      <c r="N4" s="49"/>
      <c r="O4" s="49"/>
    </row>
    <row r="5" spans="2:15" ht="18.75" x14ac:dyDescent="0.3">
      <c r="B5" s="47" t="s">
        <v>120</v>
      </c>
      <c r="C5" s="46"/>
      <c r="D5" s="46"/>
      <c r="E5" s="46"/>
      <c r="F5" s="48"/>
      <c r="G5" s="46"/>
      <c r="H5" s="49"/>
      <c r="I5" s="49"/>
      <c r="J5" s="49"/>
      <c r="K5" s="49"/>
      <c r="L5" s="49"/>
      <c r="M5" s="49"/>
      <c r="N5" s="49"/>
      <c r="O5" s="49"/>
    </row>
    <row r="6" spans="2:15" ht="18.75" x14ac:dyDescent="0.3">
      <c r="B6" s="50" t="s">
        <v>0</v>
      </c>
      <c r="C6" s="51" t="str">
        <f>leverandor</f>
        <v>&lt;fyll inn leverandørnavn&gt;</v>
      </c>
      <c r="D6" s="46"/>
      <c r="E6" s="46"/>
      <c r="F6" s="48"/>
      <c r="G6" s="46"/>
      <c r="H6" s="49"/>
      <c r="I6" s="49"/>
      <c r="J6" s="49"/>
      <c r="K6" s="49"/>
      <c r="L6" s="49"/>
      <c r="M6" s="49"/>
      <c r="N6" s="49"/>
      <c r="O6" s="49"/>
    </row>
    <row r="7" spans="2:15" x14ac:dyDescent="0.25">
      <c r="B7" s="46"/>
      <c r="C7" s="46"/>
      <c r="D7" s="46"/>
      <c r="E7" s="46"/>
      <c r="F7" s="48"/>
      <c r="G7" s="46"/>
      <c r="H7" s="48"/>
      <c r="I7" s="48"/>
      <c r="J7" s="52"/>
      <c r="K7" s="52"/>
      <c r="L7" s="52"/>
      <c r="M7" s="48"/>
      <c r="N7" s="48"/>
      <c r="O7" s="52"/>
    </row>
    <row r="8" spans="2:15" x14ac:dyDescent="0.25">
      <c r="B8" s="110"/>
      <c r="C8" s="90"/>
      <c r="D8" s="90"/>
      <c r="E8" s="90"/>
      <c r="F8" s="90"/>
      <c r="G8" s="90"/>
      <c r="H8" s="111" t="s">
        <v>11</v>
      </c>
      <c r="I8" s="112"/>
      <c r="J8" s="112"/>
      <c r="K8" s="112"/>
      <c r="L8" s="112"/>
      <c r="M8" s="112"/>
      <c r="N8" s="112"/>
      <c r="O8" s="113"/>
    </row>
    <row r="9" spans="2:15" s="3" customFormat="1" ht="42" customHeight="1" x14ac:dyDescent="0.25">
      <c r="B9" s="4" t="s">
        <v>34</v>
      </c>
      <c r="C9" s="4" t="s">
        <v>35</v>
      </c>
      <c r="D9" s="4" t="s">
        <v>70</v>
      </c>
      <c r="E9" s="4" t="s">
        <v>5</v>
      </c>
      <c r="F9" s="4" t="s">
        <v>6</v>
      </c>
      <c r="G9" s="4" t="s">
        <v>16</v>
      </c>
      <c r="H9" s="4" t="s">
        <v>73</v>
      </c>
      <c r="I9" s="4" t="s">
        <v>74</v>
      </c>
      <c r="J9" s="4" t="s">
        <v>9</v>
      </c>
      <c r="K9" s="4" t="s">
        <v>7</v>
      </c>
      <c r="L9" s="4" t="s">
        <v>8</v>
      </c>
      <c r="M9" s="23" t="s">
        <v>12</v>
      </c>
      <c r="N9" s="4" t="s">
        <v>10</v>
      </c>
      <c r="O9" s="4" t="s">
        <v>72</v>
      </c>
    </row>
    <row r="10" spans="2:15" x14ac:dyDescent="0.25">
      <c r="B10" s="8" t="s">
        <v>4</v>
      </c>
      <c r="C10" s="5"/>
      <c r="D10" s="5"/>
      <c r="E10" s="13"/>
      <c r="F10" s="20"/>
      <c r="G10" s="5"/>
      <c r="H10" s="13"/>
      <c r="I10" s="13"/>
      <c r="J10" s="5"/>
      <c r="K10" s="5"/>
      <c r="L10" s="5"/>
      <c r="M10" s="13"/>
      <c r="N10" s="14"/>
      <c r="O10" s="6"/>
    </row>
    <row r="11" spans="2:15" ht="38.25" x14ac:dyDescent="0.25">
      <c r="B11" s="69" t="s">
        <v>105</v>
      </c>
      <c r="C11" s="68" t="s">
        <v>117</v>
      </c>
      <c r="D11" s="11" t="s">
        <v>111</v>
      </c>
      <c r="E11" s="12">
        <v>1</v>
      </c>
      <c r="F11" s="70" t="s">
        <v>125</v>
      </c>
      <c r="G11" s="16">
        <f t="shared" ref="G11:G13" si="0">E11*N11</f>
        <v>0</v>
      </c>
      <c r="H11" s="24"/>
      <c r="I11" s="41"/>
      <c r="J11" s="25"/>
      <c r="K11" s="25"/>
      <c r="L11" s="25"/>
      <c r="M11" s="24"/>
      <c r="N11" s="27"/>
      <c r="O11" s="26"/>
    </row>
    <row r="12" spans="2:15" ht="38.25" x14ac:dyDescent="0.25">
      <c r="B12" s="9" t="s">
        <v>106</v>
      </c>
      <c r="C12" s="68" t="s">
        <v>117</v>
      </c>
      <c r="D12" s="11" t="s">
        <v>111</v>
      </c>
      <c r="E12" s="12">
        <v>1</v>
      </c>
      <c r="F12" s="70" t="s">
        <v>71</v>
      </c>
      <c r="G12" s="16">
        <f t="shared" si="0"/>
        <v>0</v>
      </c>
      <c r="H12" s="24"/>
      <c r="I12" s="41"/>
      <c r="J12" s="25"/>
      <c r="K12" s="25"/>
      <c r="L12" s="25"/>
      <c r="M12" s="24"/>
      <c r="N12" s="27"/>
      <c r="O12" s="26"/>
    </row>
    <row r="13" spans="2:15" ht="38.25" x14ac:dyDescent="0.25">
      <c r="B13" s="9" t="s">
        <v>107</v>
      </c>
      <c r="C13" s="68" t="s">
        <v>117</v>
      </c>
      <c r="D13" s="11" t="s">
        <v>111</v>
      </c>
      <c r="E13" s="12">
        <v>1</v>
      </c>
      <c r="F13" s="70" t="s">
        <v>71</v>
      </c>
      <c r="G13" s="16">
        <f t="shared" si="0"/>
        <v>0</v>
      </c>
      <c r="H13" s="24"/>
      <c r="I13" s="41"/>
      <c r="J13" s="25"/>
      <c r="K13" s="25"/>
      <c r="L13" s="25"/>
      <c r="M13" s="24"/>
      <c r="N13" s="27"/>
      <c r="O13" s="26"/>
    </row>
    <row r="14" spans="2:15" x14ac:dyDescent="0.25">
      <c r="B14" s="66" t="s">
        <v>103</v>
      </c>
      <c r="C14" s="5"/>
      <c r="D14" s="5"/>
      <c r="E14" s="5"/>
      <c r="F14" s="5"/>
      <c r="G14" s="67">
        <f>SUM(Sum_hovedprodukt)</f>
        <v>0</v>
      </c>
      <c r="H14" s="5"/>
      <c r="I14" s="5"/>
      <c r="J14" s="5"/>
      <c r="K14" s="5"/>
      <c r="L14" s="5"/>
      <c r="M14" s="5"/>
      <c r="N14" s="5"/>
      <c r="O14" s="5"/>
    </row>
    <row r="15" spans="2:15" x14ac:dyDescent="0.25">
      <c r="B15" s="8" t="s">
        <v>92</v>
      </c>
      <c r="C15" s="5"/>
      <c r="D15" s="13"/>
      <c r="E15" s="13"/>
      <c r="F15" s="20"/>
      <c r="G15" s="13"/>
      <c r="H15" s="13"/>
      <c r="I15" s="20"/>
      <c r="J15" s="5"/>
      <c r="K15" s="5"/>
      <c r="L15" s="5"/>
      <c r="M15" s="13"/>
      <c r="N15" s="14"/>
      <c r="O15" s="6"/>
    </row>
    <row r="16" spans="2:15" ht="51" x14ac:dyDescent="0.25">
      <c r="B16" s="69" t="s">
        <v>32</v>
      </c>
      <c r="C16" s="68" t="s">
        <v>112</v>
      </c>
      <c r="D16" s="58"/>
      <c r="E16" s="71">
        <v>1</v>
      </c>
      <c r="F16" s="70" t="s">
        <v>17</v>
      </c>
      <c r="G16" s="16">
        <f>E16*N16</f>
        <v>0</v>
      </c>
      <c r="H16" s="24"/>
      <c r="I16" s="41"/>
      <c r="J16" s="25"/>
      <c r="K16" s="25"/>
      <c r="L16" s="25"/>
      <c r="M16" s="24"/>
      <c r="N16" s="27"/>
      <c r="O16" s="26"/>
    </row>
    <row r="17" spans="2:15" ht="51" x14ac:dyDescent="0.25">
      <c r="B17" s="69" t="s">
        <v>33</v>
      </c>
      <c r="C17" s="68" t="s">
        <v>113</v>
      </c>
      <c r="D17" s="58"/>
      <c r="E17" s="71">
        <v>1</v>
      </c>
      <c r="F17" s="70" t="s">
        <v>17</v>
      </c>
      <c r="G17" s="16">
        <f>E17*N17</f>
        <v>0</v>
      </c>
      <c r="H17" s="24"/>
      <c r="I17" s="41"/>
      <c r="J17" s="25"/>
      <c r="K17" s="25"/>
      <c r="L17" s="25"/>
      <c r="M17" s="24"/>
      <c r="N17" s="27"/>
      <c r="O17" s="26"/>
    </row>
    <row r="18" spans="2:15" ht="38.25" x14ac:dyDescent="0.25">
      <c r="B18" s="69" t="s">
        <v>19</v>
      </c>
      <c r="C18" s="68" t="s">
        <v>20</v>
      </c>
      <c r="D18" s="58"/>
      <c r="E18" s="71">
        <v>1</v>
      </c>
      <c r="F18" s="70" t="s">
        <v>17</v>
      </c>
      <c r="G18" s="16">
        <f>E18*N18</f>
        <v>0</v>
      </c>
      <c r="H18" s="24"/>
      <c r="I18" s="41"/>
      <c r="J18" s="25"/>
      <c r="K18" s="25"/>
      <c r="L18" s="25"/>
      <c r="M18" s="24"/>
      <c r="N18" s="27"/>
      <c r="O18" s="26"/>
    </row>
    <row r="19" spans="2:15" ht="30" x14ac:dyDescent="0.25">
      <c r="B19" s="75" t="s">
        <v>121</v>
      </c>
      <c r="C19" s="5"/>
      <c r="D19" s="4"/>
      <c r="E19" s="13"/>
      <c r="F19" s="20"/>
      <c r="G19" s="65" t="s">
        <v>93</v>
      </c>
      <c r="H19" s="13"/>
      <c r="I19" s="20"/>
      <c r="J19" s="5"/>
      <c r="K19" s="5"/>
      <c r="L19" s="5"/>
      <c r="M19" s="13"/>
      <c r="N19" s="14"/>
      <c r="O19" s="6"/>
    </row>
    <row r="20" spans="2:15" x14ac:dyDescent="0.25">
      <c r="B20" s="69" t="s">
        <v>23</v>
      </c>
      <c r="C20" s="68" t="s">
        <v>28</v>
      </c>
      <c r="D20" s="74">
        <v>0</v>
      </c>
      <c r="E20" s="71">
        <v>1</v>
      </c>
      <c r="F20" s="70" t="s">
        <v>27</v>
      </c>
      <c r="G20" s="16">
        <f>(E20*N20)*D20</f>
        <v>0</v>
      </c>
      <c r="H20" s="24"/>
      <c r="I20" s="41"/>
      <c r="J20" s="25"/>
      <c r="K20" s="25"/>
      <c r="L20" s="25"/>
      <c r="M20" s="24"/>
      <c r="N20" s="27"/>
      <c r="O20" s="26"/>
    </row>
    <row r="21" spans="2:15" x14ac:dyDescent="0.25">
      <c r="B21" s="69" t="s">
        <v>24</v>
      </c>
      <c r="C21" s="68" t="s">
        <v>26</v>
      </c>
      <c r="D21" s="74">
        <v>0</v>
      </c>
      <c r="E21" s="71">
        <v>1</v>
      </c>
      <c r="F21" s="70" t="s">
        <v>15</v>
      </c>
      <c r="G21" s="16">
        <f t="shared" ref="G21:G27" si="1">(E21*N21)*D21</f>
        <v>0</v>
      </c>
      <c r="H21" s="24"/>
      <c r="I21" s="41"/>
      <c r="J21" s="25"/>
      <c r="K21" s="25"/>
      <c r="L21" s="25"/>
      <c r="M21" s="24"/>
      <c r="N21" s="27"/>
      <c r="O21" s="26"/>
    </row>
    <row r="22" spans="2:15" x14ac:dyDescent="0.25">
      <c r="B22" s="69" t="s">
        <v>25</v>
      </c>
      <c r="C22" s="68" t="s">
        <v>26</v>
      </c>
      <c r="D22" s="74">
        <v>1</v>
      </c>
      <c r="E22" s="71">
        <v>1</v>
      </c>
      <c r="F22" s="70" t="s">
        <v>15</v>
      </c>
      <c r="G22" s="16">
        <f t="shared" si="1"/>
        <v>0</v>
      </c>
      <c r="H22" s="24"/>
      <c r="I22" s="41"/>
      <c r="J22" s="25"/>
      <c r="K22" s="25"/>
      <c r="L22" s="25"/>
      <c r="M22" s="24"/>
      <c r="N22" s="27"/>
      <c r="O22" s="26"/>
    </row>
    <row r="23" spans="2:15" x14ac:dyDescent="0.25">
      <c r="B23" s="8" t="s">
        <v>101</v>
      </c>
      <c r="C23" s="5"/>
      <c r="D23" s="4"/>
      <c r="E23" s="13"/>
      <c r="F23" s="20"/>
      <c r="G23" s="20"/>
      <c r="H23" s="13"/>
      <c r="I23" s="20"/>
      <c r="J23" s="5"/>
      <c r="K23" s="5"/>
      <c r="L23" s="5"/>
      <c r="M23" s="13"/>
      <c r="N23" s="14"/>
      <c r="O23" s="6"/>
    </row>
    <row r="24" spans="2:15" ht="38.25" x14ac:dyDescent="0.25">
      <c r="B24" s="69" t="s">
        <v>122</v>
      </c>
      <c r="C24" s="68" t="s">
        <v>114</v>
      </c>
      <c r="D24" s="74">
        <v>0.1</v>
      </c>
      <c r="E24" s="71">
        <v>1</v>
      </c>
      <c r="F24" s="70" t="s">
        <v>18</v>
      </c>
      <c r="G24" s="16">
        <f t="shared" si="1"/>
        <v>0</v>
      </c>
      <c r="H24" s="24"/>
      <c r="I24" s="41"/>
      <c r="J24" s="25"/>
      <c r="K24" s="25"/>
      <c r="L24" s="25"/>
      <c r="M24" s="24"/>
      <c r="N24" s="27"/>
      <c r="O24" s="26"/>
    </row>
    <row r="25" spans="2:15" ht="30" x14ac:dyDescent="0.25">
      <c r="B25" s="9" t="s">
        <v>126</v>
      </c>
      <c r="C25" s="68" t="s">
        <v>108</v>
      </c>
      <c r="D25" s="11">
        <v>0.5</v>
      </c>
      <c r="E25" s="12">
        <v>2</v>
      </c>
      <c r="F25" s="70" t="s">
        <v>17</v>
      </c>
      <c r="G25" s="16">
        <f t="shared" si="1"/>
        <v>0</v>
      </c>
      <c r="H25" s="24"/>
      <c r="I25" s="41"/>
      <c r="J25" s="25"/>
      <c r="K25" s="25"/>
      <c r="L25" s="25"/>
      <c r="M25" s="24"/>
      <c r="N25" s="27"/>
      <c r="O25" s="26"/>
    </row>
    <row r="26" spans="2:15" x14ac:dyDescent="0.25">
      <c r="B26" s="9" t="s">
        <v>123</v>
      </c>
      <c r="C26" s="18" t="s">
        <v>109</v>
      </c>
      <c r="D26" s="11">
        <v>0.5</v>
      </c>
      <c r="E26" s="12">
        <v>1</v>
      </c>
      <c r="F26" s="70" t="s">
        <v>17</v>
      </c>
      <c r="G26" s="16">
        <f t="shared" si="1"/>
        <v>0</v>
      </c>
      <c r="H26" s="24"/>
      <c r="I26" s="41"/>
      <c r="J26" s="25"/>
      <c r="K26" s="25"/>
      <c r="L26" s="25"/>
      <c r="M26" s="24"/>
      <c r="N26" s="27"/>
      <c r="O26" s="26"/>
    </row>
    <row r="27" spans="2:15" x14ac:dyDescent="0.25">
      <c r="B27" s="9" t="s">
        <v>124</v>
      </c>
      <c r="C27" s="68" t="s">
        <v>110</v>
      </c>
      <c r="D27" s="11">
        <v>0.5</v>
      </c>
      <c r="E27" s="12">
        <v>1</v>
      </c>
      <c r="F27" s="70" t="s">
        <v>17</v>
      </c>
      <c r="G27" s="16">
        <f t="shared" si="1"/>
        <v>0</v>
      </c>
      <c r="H27" s="24"/>
      <c r="I27" s="41"/>
      <c r="J27" s="25"/>
      <c r="K27" s="25"/>
      <c r="L27" s="25"/>
      <c r="M27" s="24"/>
      <c r="N27" s="27"/>
      <c r="O27" s="26"/>
    </row>
    <row r="28" spans="2:15" ht="153" x14ac:dyDescent="0.25">
      <c r="B28" s="22" t="s">
        <v>31</v>
      </c>
      <c r="C28" s="21" t="s">
        <v>37</v>
      </c>
      <c r="D28" s="13"/>
      <c r="E28" s="28" t="s">
        <v>36</v>
      </c>
      <c r="F28" s="20"/>
      <c r="G28" s="20"/>
      <c r="H28" s="13"/>
      <c r="I28" s="20"/>
      <c r="J28" s="5"/>
      <c r="K28" s="5"/>
      <c r="L28" s="5"/>
      <c r="M28" s="13"/>
      <c r="N28" s="14"/>
      <c r="O28" s="7"/>
    </row>
    <row r="29" spans="2:15" ht="38.25" x14ac:dyDescent="0.25">
      <c r="B29" s="55"/>
      <c r="C29" s="68" t="s">
        <v>115</v>
      </c>
      <c r="D29" s="11"/>
      <c r="E29" s="24"/>
      <c r="F29" s="19"/>
      <c r="G29" s="16">
        <f>E29*N29</f>
        <v>0</v>
      </c>
      <c r="H29" s="24"/>
      <c r="I29" s="41"/>
      <c r="J29" s="25"/>
      <c r="K29" s="25"/>
      <c r="L29" s="25"/>
      <c r="M29" s="24"/>
      <c r="N29" s="27"/>
      <c r="O29" s="26"/>
    </row>
    <row r="30" spans="2:15" x14ac:dyDescent="0.25">
      <c r="B30" s="76" t="s">
        <v>111</v>
      </c>
      <c r="C30" s="56"/>
      <c r="D30" s="11"/>
      <c r="E30" s="24"/>
      <c r="F30" s="19"/>
      <c r="G30" s="16"/>
      <c r="H30" s="24"/>
      <c r="I30" s="41"/>
      <c r="J30" s="25"/>
      <c r="K30" s="25"/>
      <c r="L30" s="25"/>
      <c r="M30" s="24"/>
      <c r="N30" s="27"/>
      <c r="O30" s="26"/>
    </row>
    <row r="31" spans="2:15" x14ac:dyDescent="0.25">
      <c r="B31" s="76"/>
      <c r="C31" s="56"/>
      <c r="D31" s="11"/>
      <c r="E31" s="24"/>
      <c r="F31" s="19"/>
      <c r="G31" s="16"/>
      <c r="H31" s="24"/>
      <c r="I31" s="41"/>
      <c r="J31" s="25"/>
      <c r="K31" s="25"/>
      <c r="L31" s="25"/>
      <c r="M31" s="24"/>
      <c r="N31" s="27"/>
      <c r="O31" s="26"/>
    </row>
    <row r="32" spans="2:15" x14ac:dyDescent="0.25">
      <c r="B32" s="76"/>
      <c r="C32" s="56"/>
      <c r="D32" s="11"/>
      <c r="E32" s="24"/>
      <c r="F32" s="19"/>
      <c r="G32" s="16"/>
      <c r="H32" s="24"/>
      <c r="I32" s="41"/>
      <c r="J32" s="25"/>
      <c r="K32" s="25"/>
      <c r="L32" s="25"/>
      <c r="M32" s="24"/>
      <c r="N32" s="27"/>
      <c r="O32" s="26"/>
    </row>
    <row r="33" spans="2:15" x14ac:dyDescent="0.25">
      <c r="B33" s="77"/>
      <c r="C33" s="56"/>
      <c r="D33" s="11"/>
      <c r="E33" s="24"/>
      <c r="F33" s="19"/>
      <c r="G33" s="16"/>
      <c r="H33" s="24"/>
      <c r="I33" s="41"/>
      <c r="J33" s="25"/>
      <c r="K33" s="25"/>
      <c r="L33" s="25"/>
      <c r="M33" s="24"/>
      <c r="N33" s="27"/>
      <c r="O33" s="26"/>
    </row>
    <row r="34" spans="2:15" x14ac:dyDescent="0.25">
      <c r="B34" s="77"/>
      <c r="C34" s="56"/>
      <c r="D34" s="11"/>
      <c r="E34" s="24"/>
      <c r="F34" s="19"/>
      <c r="G34" s="16"/>
      <c r="H34" s="24"/>
      <c r="I34" s="41"/>
      <c r="J34" s="25"/>
      <c r="K34" s="25"/>
      <c r="L34" s="25"/>
      <c r="M34" s="24"/>
      <c r="N34" s="27"/>
      <c r="O34" s="26"/>
    </row>
    <row r="35" spans="2:15" x14ac:dyDescent="0.25">
      <c r="B35" s="77"/>
      <c r="C35" s="56"/>
      <c r="D35" s="11"/>
      <c r="E35" s="24"/>
      <c r="F35" s="19"/>
      <c r="G35" s="16">
        <f>E35*N35</f>
        <v>0</v>
      </c>
      <c r="H35" s="24"/>
      <c r="I35" s="41"/>
      <c r="J35" s="25"/>
      <c r="K35" s="25"/>
      <c r="L35" s="25"/>
      <c r="M35" s="24"/>
      <c r="N35" s="27"/>
      <c r="O35" s="26"/>
    </row>
    <row r="36" spans="2:15" x14ac:dyDescent="0.25">
      <c r="B36" s="77"/>
      <c r="C36" s="56"/>
      <c r="D36" s="11"/>
      <c r="E36" s="24"/>
      <c r="F36" s="19"/>
      <c r="G36" s="16">
        <f>E36*N36</f>
        <v>0</v>
      </c>
      <c r="H36" s="24"/>
      <c r="I36" s="41"/>
      <c r="J36" s="25"/>
      <c r="K36" s="25"/>
      <c r="L36" s="25"/>
      <c r="M36" s="24"/>
      <c r="N36" s="27"/>
      <c r="O36" s="26"/>
    </row>
  </sheetData>
  <mergeCells count="2">
    <mergeCell ref="B8:G8"/>
    <mergeCell ref="H8:O8"/>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3D633DF8E2BAA47BE88CBC03B8992AE" ma:contentTypeVersion="0" ma:contentTypeDescription="Opprett et nytt dokument." ma:contentTypeScope="" ma:versionID="0aecdd4fcc41163a7e489ce0ce0fac44">
  <xsd:schema xmlns:xsd="http://www.w3.org/2001/XMLSchema" xmlns:xs="http://www.w3.org/2001/XMLSchema" xmlns:p="http://schemas.microsoft.com/office/2006/metadata/properties" targetNamespace="http://schemas.microsoft.com/office/2006/metadata/properties" ma:root="true" ma:fieldsID="e9c069bd8c7546a34e7f4fd75db342e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C6056B-44B8-4930-935B-77F6FF00129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0677515-3EEB-44E3-AE0D-D7F5FC4454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3F39435-6972-4480-81E4-42636AED86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6</vt:i4>
      </vt:variant>
    </vt:vector>
  </HeadingPairs>
  <TitlesOfParts>
    <vt:vector size="9" baseType="lpstr">
      <vt:lpstr>1. Forside</vt:lpstr>
      <vt:lpstr>2. Instruks for utfylling</vt:lpstr>
      <vt:lpstr>3. Prisskjema </vt:lpstr>
      <vt:lpstr>leverandor</vt:lpstr>
      <vt:lpstr>Sum_hovedprodukt</vt:lpstr>
      <vt:lpstr>Sum_livsløp</vt:lpstr>
      <vt:lpstr>Sum_opplæring</vt:lpstr>
      <vt:lpstr>Sum_opsjoner</vt:lpstr>
      <vt:lpstr>Sum_service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2015-06-05T18:19:34Z</dcterms:created>
  <dcterms:modified xsi:type="dcterms:W3CDTF">2021-10-25T09:07:03Z</dcterms:modified>
  <cp:contentStatus>Publisert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0x010100B3D633DF8E2BAA47BE88CBC03B8992AE</vt:lpwstr>
  </property>
  <property fmtid="{D5CDD505-2E9C-101B-9397-08002B2CF9AE}" pid="3" name="Order">
    <vt:r8>102900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