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24226"/>
  <xr:revisionPtr revIDLastSave="2" documentId="8_{78A632A9-00D7-40E2-9956-96101DD61416}" xr6:coauthVersionLast="46" xr6:coauthVersionMax="46" xr10:uidLastSave="{347F6EA4-68D6-47D5-9E2F-AA52079E8371}"/>
  <bookViews>
    <workbookView xWindow="915" yWindow="630" windowWidth="20445" windowHeight="18645" firstSheet="1" activeTab="3" xr2:uid="{00000000-000D-0000-FFFF-FFFF00000000}"/>
  </bookViews>
  <sheets>
    <sheet name="Forside" sheetId="8" r:id="rId1"/>
    <sheet name="Forklaring til prisskjema" sheetId="2" r:id="rId2"/>
    <sheet name="Dekontaminator" sheetId="9" r:id="rId3"/>
    <sheet name="Autoklav" sheetId="10" r:id="rId4"/>
    <sheet name="Kabinettvaskemaskin" sheetId="11" r:id="rId5"/>
    <sheet name="Vaskedekontaminator" sheetId="12" r:id="rId6"/>
    <sheet name="Spyledekontaminator" sheetId="13"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8" i="9" l="1"/>
  <c r="J49" i="13" l="1"/>
  <c r="J48" i="13"/>
  <c r="J13" i="11" l="1"/>
  <c r="J20" i="10"/>
  <c r="J60" i="13" l="1"/>
  <c r="J59" i="13"/>
  <c r="J55" i="13"/>
  <c r="J54" i="13"/>
  <c r="J50" i="13"/>
  <c r="J62" i="12"/>
  <c r="J61" i="12"/>
  <c r="J57" i="12"/>
  <c r="J56" i="12"/>
  <c r="J58" i="12" s="1"/>
  <c r="J52" i="12"/>
  <c r="J51" i="12"/>
  <c r="J50" i="12"/>
  <c r="J56" i="13" l="1"/>
  <c r="J53" i="12"/>
  <c r="J51" i="13"/>
  <c r="J14" i="10" l="1"/>
  <c r="J15" i="10"/>
  <c r="J16" i="10"/>
  <c r="J17" i="10"/>
  <c r="J18" i="10"/>
  <c r="J19" i="10"/>
  <c r="J16" i="9"/>
  <c r="J17" i="9"/>
  <c r="J44" i="13" l="1"/>
  <c r="J43" i="13"/>
  <c r="J42" i="13"/>
  <c r="J41" i="13"/>
  <c r="J38" i="13"/>
  <c r="J30" i="13"/>
  <c r="J29" i="13"/>
  <c r="J28" i="13"/>
  <c r="J27" i="13"/>
  <c r="J26" i="13"/>
  <c r="J25" i="13"/>
  <c r="J24" i="13"/>
  <c r="J23" i="13"/>
  <c r="J19" i="13"/>
  <c r="J18" i="13"/>
  <c r="J17" i="13"/>
  <c r="J13" i="13"/>
  <c r="J12" i="13"/>
  <c r="J11" i="13"/>
  <c r="J14" i="13" l="1"/>
  <c r="J62" i="13" s="1"/>
  <c r="J45" i="13"/>
  <c r="J20" i="13"/>
  <c r="J31" i="13"/>
  <c r="J45" i="12"/>
  <c r="J44" i="12"/>
  <c r="J43" i="12"/>
  <c r="J42" i="12"/>
  <c r="J39" i="12"/>
  <c r="J31" i="12"/>
  <c r="J30" i="12"/>
  <c r="J29" i="12"/>
  <c r="J28" i="12"/>
  <c r="J27" i="12"/>
  <c r="J26" i="12"/>
  <c r="J25" i="12"/>
  <c r="J24" i="12"/>
  <c r="J20" i="12"/>
  <c r="J19" i="12"/>
  <c r="J18" i="12"/>
  <c r="J14" i="12"/>
  <c r="J13" i="12"/>
  <c r="J12" i="12"/>
  <c r="J11" i="12"/>
  <c r="J32" i="12" l="1"/>
  <c r="J46" i="12"/>
  <c r="J15" i="12"/>
  <c r="J65" i="12" s="1"/>
  <c r="J21" i="12"/>
  <c r="J50" i="11" l="1"/>
  <c r="J49" i="11"/>
  <c r="J48" i="11"/>
  <c r="J55" i="11"/>
  <c r="J54" i="11"/>
  <c r="J44" i="11"/>
  <c r="J43" i="11"/>
  <c r="J42" i="11"/>
  <c r="J39" i="11"/>
  <c r="J31" i="11"/>
  <c r="J30" i="11"/>
  <c r="J29" i="11"/>
  <c r="J28" i="11"/>
  <c r="J27" i="11"/>
  <c r="J26" i="11"/>
  <c r="J25" i="11"/>
  <c r="J24" i="11"/>
  <c r="J20" i="11"/>
  <c r="J19" i="11"/>
  <c r="J18" i="11"/>
  <c r="J12" i="11"/>
  <c r="J11" i="11"/>
  <c r="J45" i="11" l="1"/>
  <c r="J51" i="11"/>
  <c r="J56" i="11"/>
  <c r="J32" i="11"/>
  <c r="J21" i="11"/>
  <c r="J15" i="11"/>
  <c r="J58" i="11" s="1"/>
  <c r="J56" i="10"/>
  <c r="J55" i="10"/>
  <c r="J54" i="10"/>
  <c r="J61" i="10"/>
  <c r="J60" i="10"/>
  <c r="J50" i="10"/>
  <c r="J49" i="10"/>
  <c r="J48" i="10"/>
  <c r="J45" i="10"/>
  <c r="J37" i="10"/>
  <c r="J36" i="10"/>
  <c r="J35" i="10"/>
  <c r="J34" i="10"/>
  <c r="J33" i="10"/>
  <c r="J32" i="10"/>
  <c r="J31" i="10"/>
  <c r="J30" i="10"/>
  <c r="J38" i="10" s="1"/>
  <c r="J26" i="10"/>
  <c r="J25" i="10"/>
  <c r="J24" i="10"/>
  <c r="J13" i="10"/>
  <c r="J12" i="10"/>
  <c r="J11" i="10"/>
  <c r="J51" i="10" l="1"/>
  <c r="J62" i="10"/>
  <c r="J57" i="10"/>
  <c r="J27" i="10"/>
  <c r="J21" i="10"/>
  <c r="J64" i="10" s="1"/>
  <c r="J54" i="9" l="1"/>
  <c r="J53" i="9"/>
  <c r="J52" i="9"/>
  <c r="J60" i="9"/>
  <c r="J59" i="9"/>
  <c r="J58" i="9"/>
  <c r="J48" i="9"/>
  <c r="J47" i="9"/>
  <c r="J46" i="9"/>
  <c r="J43" i="9"/>
  <c r="J35" i="9"/>
  <c r="J34" i="9"/>
  <c r="J33" i="9"/>
  <c r="J32" i="9"/>
  <c r="J31" i="9"/>
  <c r="J30" i="9"/>
  <c r="J29" i="9"/>
  <c r="J28" i="9"/>
  <c r="J24" i="9"/>
  <c r="J23" i="9"/>
  <c r="J22" i="9"/>
  <c r="J15" i="9"/>
  <c r="J14" i="9"/>
  <c r="J13" i="9"/>
  <c r="J12" i="9"/>
  <c r="J11" i="9"/>
  <c r="J61" i="9" l="1"/>
  <c r="J36" i="9"/>
  <c r="J49" i="9"/>
  <c r="J19" i="9"/>
  <c r="J55" i="9"/>
  <c r="J25" i="9"/>
  <c r="J63" i="9" l="1"/>
</calcChain>
</file>

<file path=xl/sharedStrings.xml><?xml version="1.0" encoding="utf-8"?>
<sst xmlns="http://schemas.openxmlformats.org/spreadsheetml/2006/main" count="783" uniqueCount="153">
  <si>
    <t>Prisskjema</t>
  </si>
  <si>
    <t>Tilbyders navn:</t>
  </si>
  <si>
    <t>Ref.</t>
  </si>
  <si>
    <t>Oppdragsgivers beskrivelse</t>
  </si>
  <si>
    <t>Prisenhet</t>
  </si>
  <si>
    <t>Tilbyders artikkelbetegnelse</t>
  </si>
  <si>
    <t>Tilbyders kommentarer</t>
  </si>
  <si>
    <t>Forklaring til prisskjema</t>
  </si>
  <si>
    <t>Kolonne i prisskjema</t>
  </si>
  <si>
    <t>Kommentar fra oppdragsgiver</t>
  </si>
  <si>
    <t>Oppdragsgiver har her angitt en beskrivelse av de produkter som det ønskes tilbud på.</t>
  </si>
  <si>
    <t>Dersom Tilbyder ønsker å knytte noen korte kommentarer til tilbudt artikkel kan dette gjøres i denne kolonnen.</t>
  </si>
  <si>
    <t>Priser oppgis eks mva.</t>
  </si>
  <si>
    <t>Stk</t>
  </si>
  <si>
    <t>Pris pr stk</t>
  </si>
  <si>
    <t>Angir varelinjenummer i prisskjema.</t>
  </si>
  <si>
    <t>Sum kostnad</t>
  </si>
  <si>
    <t>Pris per år</t>
  </si>
  <si>
    <t>Pris per stykk</t>
  </si>
  <si>
    <t xml:space="preserve">Dersom tilbyder ikke har fylt ut varelinjen eller tilbudt et produkt som Oppdragsgiver mener ikke dekker det aktuelle behovet, vil oppdragsgiver vurdere om avviket innebærer vesentlig avvik. Oppdragsgiver vil kunne gjøre egne vurderinger for å gi et korrekt bilde av relevante forskjeller mellom tilbudene.  </t>
  </si>
  <si>
    <t>Veiledning til prisskjema:</t>
  </si>
  <si>
    <t>1.1</t>
  </si>
  <si>
    <t>1.2</t>
  </si>
  <si>
    <t>1.3</t>
  </si>
  <si>
    <t>1.4</t>
  </si>
  <si>
    <t>1.5</t>
  </si>
  <si>
    <t>2.1</t>
  </si>
  <si>
    <t>2.2</t>
  </si>
  <si>
    <t>2.3</t>
  </si>
  <si>
    <t>2.4</t>
  </si>
  <si>
    <t>2.5</t>
  </si>
  <si>
    <t>3.1</t>
  </si>
  <si>
    <t>3.2</t>
  </si>
  <si>
    <t>3.3</t>
  </si>
  <si>
    <t>3.4</t>
  </si>
  <si>
    <t>4.1</t>
  </si>
  <si>
    <t>4.2</t>
  </si>
  <si>
    <t>4.3</t>
  </si>
  <si>
    <t>4.4</t>
  </si>
  <si>
    <t>5.1</t>
  </si>
  <si>
    <t>5.2</t>
  </si>
  <si>
    <t>5.3</t>
  </si>
  <si>
    <t>SUM:</t>
  </si>
  <si>
    <t>Tilbyder oppgir pris</t>
  </si>
  <si>
    <t>1.6</t>
  </si>
  <si>
    <t>Pris utstyr. Spesifikasjoner av de kostnader som utgjør salgsgjenstandens totale kjøpesum</t>
  </si>
  <si>
    <t>Totale, årlige kostnader for servicekontrakt og service</t>
  </si>
  <si>
    <t>Relevante opsjoner, evalueres ikke, men skal prises.</t>
  </si>
  <si>
    <t>Ref. 1.0</t>
  </si>
  <si>
    <t>Kurs og opplæring</t>
  </si>
  <si>
    <t>SUM</t>
  </si>
  <si>
    <t>1.1.1</t>
  </si>
  <si>
    <t>Ref. 1.1.0</t>
  </si>
  <si>
    <t>1.1.2</t>
  </si>
  <si>
    <t>1.1.3</t>
  </si>
  <si>
    <t>Ref. 5.0</t>
  </si>
  <si>
    <t>Service uten avtale - timebetaling arbeid.</t>
  </si>
  <si>
    <t>Service uten avtale - timebetaling reise.</t>
  </si>
  <si>
    <t>Samarbeidsavtale (delt vedlikeholdsansvar).</t>
  </si>
  <si>
    <t>Summering (Antall i handlekurv * Pris per stk)</t>
  </si>
  <si>
    <t>Vedlegg 3</t>
  </si>
  <si>
    <t xml:space="preserve">Antall </t>
  </si>
  <si>
    <t>Fabrikat</t>
  </si>
  <si>
    <t>Type</t>
  </si>
  <si>
    <t>Beskrivelse</t>
  </si>
  <si>
    <t>Forebyggende vedlikehold og reparasjonsservice inklusive alle deler, reise, opphold og diett (fullservicekontrakt).</t>
  </si>
  <si>
    <t>Pris for servicekit og alle deler som må skiftes ved periodisk vedlikehold, samt intervall for vedlikehold</t>
  </si>
  <si>
    <t>Ref. 4.0</t>
  </si>
  <si>
    <t>Ref. 3.0</t>
  </si>
  <si>
    <t>Ref. 2.0</t>
  </si>
  <si>
    <t xml:space="preserve"> &lt; Navn fylles ut av tilbyder&gt;</t>
  </si>
  <si>
    <t>INDEX:</t>
  </si>
  <si>
    <t>Leveringstid</t>
  </si>
  <si>
    <t xml:space="preserve"> &lt; Fylles ut av tilbyder&gt;</t>
  </si>
  <si>
    <t>Totalkostnad</t>
  </si>
  <si>
    <t>Sum til evaluering</t>
  </si>
  <si>
    <t>Tilbyders kommentarer, spesifisér innhold i eget vedlegg.</t>
  </si>
  <si>
    <t>Antall</t>
  </si>
  <si>
    <t>Oppdragsgiver har oppgitt antall for noen varelinjer. Tilbyder kan selv oppgi antall til evaluering der antall på forhånd ikke er oppgitt av Oppdragsgiver (hvite felter).</t>
  </si>
  <si>
    <t>Tilbyder oppgir type utstyr som tilbys.</t>
  </si>
  <si>
    <t>Tilbyder oppgir fabrikat som tilbys.</t>
  </si>
  <si>
    <t>Intervall for skifte i antall måneder</t>
  </si>
  <si>
    <t>Antatt levetid oppgis i måneder</t>
  </si>
  <si>
    <t>Angi tilbyders artikkelbetegnelse for tilbudt produkt</t>
  </si>
  <si>
    <t>Tilbyders betegnelse for tilbudt kurs/opplæring under punkt 1.1.0.
'Tilbyders betegnelse for tilbudt servicekontrakt/service under punkt 2.0.</t>
  </si>
  <si>
    <t>4. Pris spesielt kostbare deler med antatt levetid, dvs deler med totalkostnad &gt; 10 % av utstyrets innkjøpspris</t>
  </si>
  <si>
    <t>Automatisk utlaster</t>
  </si>
  <si>
    <t>Opplæring on-site for superbrukere</t>
  </si>
  <si>
    <t>Timepris servicepersonell mandag til fredag kl.07.00-17.00</t>
  </si>
  <si>
    <t>Timepris servicepersonell mandag til fredag kl. 17.00-07.00</t>
  </si>
  <si>
    <t>Timepris servicepersonell fredag 17.00 til mandag 07.00 og øvrige helligdager</t>
  </si>
  <si>
    <t>2.6</t>
  </si>
  <si>
    <t>2.7</t>
  </si>
  <si>
    <t>2.8</t>
  </si>
  <si>
    <t>Omramming</t>
  </si>
  <si>
    <t xml:space="preserve">Re-validering av maskin etter 1 års bruk </t>
  </si>
  <si>
    <t>Abonnementskostnader og programvare</t>
  </si>
  <si>
    <t>Årlige kostnader for tilkobling i T-DOC</t>
  </si>
  <si>
    <t>Dekontaminator</t>
  </si>
  <si>
    <t>Returbånd for rene innsatser til vaskedekomtaminatorer</t>
  </si>
  <si>
    <t>Ladevogn til vaskedekontaminator sterilsentral, hev/senk</t>
  </si>
  <si>
    <t>Automatiske utlastere til 9 kurvers autoklave</t>
  </si>
  <si>
    <t>Kurv til autoklave, 20 cm høy</t>
  </si>
  <si>
    <t>Kurv til autoklave, 10 cm høy</t>
  </si>
  <si>
    <t>Ladevogn til kurvautoklav, hev senk</t>
  </si>
  <si>
    <t>Kabinettvaskemaskin</t>
  </si>
  <si>
    <t>Autoklav</t>
  </si>
  <si>
    <t>Vaskedekontaminator</t>
  </si>
  <si>
    <t>Spyledekontaminator</t>
  </si>
  <si>
    <r>
      <t xml:space="preserve">Forebyggende vedlikehold inklusive alle nødvendige deler, reise, opphold og diett (vedlikeholdskontrakt).  </t>
    </r>
    <r>
      <rPr>
        <b/>
        <sz val="11"/>
        <rFont val="Calibri"/>
        <family val="2"/>
        <scheme val="minor"/>
      </rPr>
      <t>Vi beregner for 8 år.</t>
    </r>
  </si>
  <si>
    <t>Ref. 6.0</t>
  </si>
  <si>
    <t>6.1</t>
  </si>
  <si>
    <t>6.2</t>
  </si>
  <si>
    <t>6.3</t>
  </si>
  <si>
    <t>1.7</t>
  </si>
  <si>
    <t>1.8</t>
  </si>
  <si>
    <t>1.9</t>
  </si>
  <si>
    <t>Innsats til kabinettvaskemaskin for vask av kontainere og transportkasser etc.</t>
  </si>
  <si>
    <t>1.10</t>
  </si>
  <si>
    <t>Kabinettvaskemaskin til sterilsentral</t>
  </si>
  <si>
    <t>Innsats for MIS</t>
  </si>
  <si>
    <t>Innsats for generelle instrumenter</t>
  </si>
  <si>
    <t>Innsatser som er tilgjengelig for maskinen bes oppgis</t>
  </si>
  <si>
    <t>Dekontaminator, vask, 1 dør</t>
  </si>
  <si>
    <t>Dekontaminator, spyl, 1 dør</t>
  </si>
  <si>
    <t>Innsats for flaskevask med holdere</t>
  </si>
  <si>
    <t>Standard innsats</t>
  </si>
  <si>
    <t>Anestesi innsats</t>
  </si>
  <si>
    <t>Vask og sterilisering</t>
  </si>
  <si>
    <t>Validering</t>
  </si>
  <si>
    <t>Opplæring on-site for brukere, i henhold til krav under 2.6.</t>
  </si>
  <si>
    <r>
      <t xml:space="preserve">Servicekurs for teknisk personell i henhold til krav under 2.5. </t>
    </r>
    <r>
      <rPr>
        <b/>
        <sz val="11"/>
        <rFont val="Calibri"/>
        <family val="2"/>
        <scheme val="minor"/>
      </rPr>
      <t>Vi beregner for 2 personer.</t>
    </r>
  </si>
  <si>
    <t>1 års utvidet garantitid for tilbudt utstyr under punkt 1.0</t>
  </si>
  <si>
    <t>Opplæring on-site for brukere, i henhold til krav 1.6.</t>
  </si>
  <si>
    <r>
      <t xml:space="preserve">Servicekurs for teknisk personell i henhold til krav under 1.5. </t>
    </r>
    <r>
      <rPr>
        <b/>
        <sz val="11"/>
        <rFont val="Calibri"/>
        <family val="2"/>
        <scheme val="minor"/>
      </rPr>
      <t>Vi beregner for 2 personer.</t>
    </r>
  </si>
  <si>
    <t>Opplæring on-site for brukere, i henhold til krav under 3.6.</t>
  </si>
  <si>
    <r>
      <t xml:space="preserve">Servicekurs for teknisk personell i henhold til krav under 3.5. </t>
    </r>
    <r>
      <rPr>
        <b/>
        <sz val="11"/>
        <rFont val="Calibri"/>
        <family val="2"/>
        <scheme val="minor"/>
      </rPr>
      <t>Vi beregner for 2 personer.</t>
    </r>
  </si>
  <si>
    <t>Opplæring on-site for brukere, i henhold til krav under 4.6.</t>
  </si>
  <si>
    <r>
      <t xml:space="preserve">Servicekurs for teknisk personell i henhold til krav under 4.5. </t>
    </r>
    <r>
      <rPr>
        <b/>
        <sz val="11"/>
        <rFont val="Calibri"/>
        <family val="2"/>
        <scheme val="minor"/>
      </rPr>
      <t>Vi beregner for 2 personer.</t>
    </r>
  </si>
  <si>
    <t>Ref. 7.0</t>
  </si>
  <si>
    <t>7.1</t>
  </si>
  <si>
    <t>7.2</t>
  </si>
  <si>
    <t>Dekontaminator, vask, 1 dører</t>
  </si>
  <si>
    <t>Opplæring on-site for brukere, i henhold til krav under 5.6.</t>
  </si>
  <si>
    <r>
      <t xml:space="preserve">Servicekurs for teknisk personell i henhold til krav under 5.5. </t>
    </r>
    <r>
      <rPr>
        <b/>
        <sz val="11"/>
        <rFont val="Calibri"/>
        <family val="2"/>
        <scheme val="minor"/>
      </rPr>
      <t>Vi beregner for 2 personer.</t>
    </r>
  </si>
  <si>
    <t>Opsjoner Hammerfest Kommune og UiT, evalueres ikke</t>
  </si>
  <si>
    <t xml:space="preserve">Autoklaveinnsats for kurv med modifikasjon for inntil tre nivåer </t>
  </si>
  <si>
    <t>Abonnementskostnader og programvare, opsjon</t>
  </si>
  <si>
    <t>Lokk til kurver</t>
  </si>
  <si>
    <t>Returkammer med slusedører fra sterilt lager til pakkerom (plass til 1 innsats)</t>
  </si>
  <si>
    <r>
      <t xml:space="preserve">Minstekrav som er beskrevet i kravspesifikasjonen skal være innkludert i prisen, og ikke som opsjon. Tilbyder skal bare skrive i felt med hvit bakgrunn.
Tilbyder </t>
    </r>
    <r>
      <rPr>
        <i/>
        <sz val="11"/>
        <rFont val="Calibri"/>
        <family val="2"/>
        <scheme val="minor"/>
      </rPr>
      <t>kan</t>
    </r>
    <r>
      <rPr>
        <sz val="11"/>
        <rFont val="Calibri"/>
        <family val="2"/>
        <scheme val="minor"/>
      </rPr>
      <t xml:space="preserve"> legge til linjer i skjemaet dersom det er behov.</t>
    </r>
  </si>
  <si>
    <r>
      <t xml:space="preserve">Dekontaminator, vask, 2 dører, </t>
    </r>
    <r>
      <rPr>
        <sz val="11"/>
        <color rgb="FFFF0000"/>
        <rFont val="Calibri"/>
        <family val="2"/>
        <scheme val="minor"/>
      </rPr>
      <t>15 1/1 DIN kurver, eller tilsvarende</t>
    </r>
  </si>
  <si>
    <r>
      <t>Autoklav, damp 9</t>
    </r>
    <r>
      <rPr>
        <sz val="11"/>
        <color rgb="FFFF0000"/>
        <rFont val="Calibri"/>
        <family val="2"/>
        <scheme val="minor"/>
      </rPr>
      <t xml:space="preserve"> ISO kurver (600x400x200 mm), eller tilsvarende</t>
    </r>
    <r>
      <rPr>
        <sz val="10"/>
        <rFont val="Arial"/>
      </rPr>
      <t xml:space="preserve"> - gjennomgående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</si>
</sst>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quot;kr&quot;\ * #,##0.00_ ;_ &quot;kr&quot;\ * \-#,##0.00_ ;_ &quot;kr&quot;\ * &quot;-&quot;??_ ;_ @_ "/>
    <numFmt numFmtId="165" formatCode="_ * #,##0.00_ ;_ * \-#,##0.00_ ;_ * &quot;-&quot;??_ ;_ @_ "/>
    <numFmt numFmtId="166" formatCode="&quot;kr&quot;\ #,##0"/>
  </numFmts>
  <fonts count="6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sz val="10"/>
      <name val="Arial"/>
      <family val="2"/>
    </font>
    <font>
      <b/>
      <sz val="11"/>
      <color theme="1"/>
      <name val="Calibri"/>
      <family val="2"/>
      <scheme val="minor"/>
    </font>
    <font>
      <b/>
      <sz val="22"/>
      <color theme="1"/>
      <name val="Calibri"/>
      <family val="2"/>
      <scheme val="minor"/>
    </font>
    <font>
      <i/>
      <sz val="18"/>
      <name val="Calibri"/>
      <family val="2"/>
      <scheme val="minor"/>
    </font>
    <font>
      <b/>
      <sz val="11"/>
      <name val="Calibri"/>
      <family val="2"/>
      <scheme val="minor"/>
    </font>
    <font>
      <sz val="11"/>
      <name val="Calibri"/>
      <family val="2"/>
      <scheme val="minor"/>
    </font>
    <font>
      <i/>
      <sz val="14"/>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b/>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63"/>
      <name val="Calibri"/>
      <family val="2"/>
    </font>
    <font>
      <sz val="11"/>
      <color indexed="10"/>
      <name val="Calibri"/>
      <family val="2"/>
    </font>
    <font>
      <sz val="8"/>
      <name val="Tahoma"/>
      <family val="2"/>
    </font>
    <font>
      <sz val="10"/>
      <color indexed="8"/>
      <name val="MS Sans Serif"/>
      <family val="2"/>
    </font>
    <font>
      <sz val="10"/>
      <name val="Verdana"/>
      <family val="2"/>
    </font>
    <font>
      <sz val="10"/>
      <color indexed="8"/>
      <name val="Arial"/>
      <family val="2"/>
    </font>
    <font>
      <sz val="10"/>
      <color theme="1"/>
      <name val="Calibri"/>
      <family val="2"/>
    </font>
    <font>
      <sz val="11"/>
      <color rgb="FF9C6500"/>
      <name val="Calibri"/>
      <family val="2"/>
      <scheme val="minor"/>
    </font>
    <font>
      <b/>
      <sz val="18"/>
      <color theme="3"/>
      <name val="Cambria"/>
      <family val="2"/>
      <scheme val="major"/>
    </font>
    <font>
      <sz val="10"/>
      <name val="MS Sans Serif"/>
      <family val="2"/>
    </font>
    <font>
      <u/>
      <sz val="8"/>
      <color theme="10"/>
      <name val="Tahoma"/>
      <family val="2"/>
    </font>
    <font>
      <sz val="12"/>
      <color theme="1"/>
      <name val="Calibri"/>
      <family val="2"/>
      <scheme val="minor"/>
    </font>
    <font>
      <b/>
      <sz val="12"/>
      <color theme="0"/>
      <name val="Calibri"/>
      <family val="2"/>
      <scheme val="minor"/>
    </font>
    <font>
      <u/>
      <sz val="10"/>
      <color theme="10"/>
      <name val="Arial"/>
      <family val="2"/>
    </font>
    <font>
      <sz val="12"/>
      <name val="Calibri"/>
      <family val="2"/>
      <scheme val="minor"/>
    </font>
    <font>
      <sz val="16"/>
      <color rgb="FF0070C0"/>
      <name val="Calibri"/>
      <family val="2"/>
      <scheme val="minor"/>
    </font>
    <font>
      <sz val="12"/>
      <color rgb="FF0070C0"/>
      <name val="Calibri"/>
      <family val="2"/>
      <scheme val="minor"/>
    </font>
    <font>
      <sz val="8"/>
      <name val="Arial"/>
      <family val="2"/>
    </font>
    <font>
      <sz val="22"/>
      <color rgb="FF0070C0"/>
      <name val="Calibri"/>
      <family val="2"/>
      <scheme val="minor"/>
    </font>
    <font>
      <b/>
      <sz val="12"/>
      <name val="Calibri"/>
      <family val="2"/>
      <scheme val="minor"/>
    </font>
    <font>
      <i/>
      <sz val="11"/>
      <name val="Calibri"/>
      <family val="2"/>
      <scheme val="minor"/>
    </font>
  </fonts>
  <fills count="6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31"/>
        <bgColor indexed="64"/>
      </patternFill>
    </fill>
    <fill>
      <patternFill patternType="solid">
        <fgColor indexed="3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C3DCEF"/>
        <bgColor indexed="64"/>
      </patternFill>
    </fill>
    <fill>
      <patternFill patternType="solid">
        <fgColor rgb="FF00338D"/>
        <bgColor auto="1"/>
      </patternFill>
    </fill>
    <fill>
      <patternFill patternType="solid">
        <fgColor rgb="FFFFFFCC"/>
        <bgColor indexed="64"/>
      </patternFill>
    </fill>
    <fill>
      <patternFill patternType="solid">
        <fgColor rgb="FF92D05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18"/>
      </left>
      <right style="thin">
        <color indexed="18"/>
      </right>
      <top style="thin">
        <color indexed="18"/>
      </top>
      <bottom style="thin">
        <color indexed="18"/>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497">
    <xf numFmtId="0" fontId="0" fillId="0" borderId="0"/>
    <xf numFmtId="0" fontId="9" fillId="0" borderId="0"/>
    <xf numFmtId="0" fontId="6" fillId="0" borderId="0"/>
    <xf numFmtId="0" fontId="48" fillId="0" borderId="0"/>
    <xf numFmtId="0" fontId="30" fillId="36"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39" borderId="0" applyNumberFormat="0" applyBorder="0" applyAlignment="0" applyProtection="0"/>
    <xf numFmtId="0" fontId="30" fillId="42" borderId="0" applyNumberFormat="0" applyBorder="0" applyAlignment="0" applyProtection="0"/>
    <xf numFmtId="0" fontId="30" fillId="45"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32" fillId="46"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5" borderId="0" applyNumberFormat="0" applyBorder="0" applyAlignment="0" applyProtection="0"/>
    <xf numFmtId="0" fontId="24" fillId="9" borderId="6" applyNumberFormat="0" applyAlignment="0" applyProtection="0"/>
    <xf numFmtId="0" fontId="33" fillId="50" borderId="12" applyNumberFormat="0" applyAlignment="0" applyProtection="0"/>
    <xf numFmtId="0" fontId="21" fillId="6" borderId="0" applyNumberFormat="0" applyBorder="0" applyAlignment="0" applyProtection="0"/>
    <xf numFmtId="0" fontId="34" fillId="37" borderId="0" applyNumberFormat="0" applyBorder="0" applyAlignment="0" applyProtection="0"/>
    <xf numFmtId="0" fontId="28" fillId="0" borderId="0" applyNumberFormat="0" applyFill="0" applyBorder="0" applyAlignment="0" applyProtection="0"/>
    <xf numFmtId="0" fontId="35" fillId="0" borderId="0" applyNumberFormat="0" applyFill="0" applyBorder="0" applyAlignment="0" applyProtection="0"/>
    <xf numFmtId="0" fontId="20" fillId="5" borderId="0" applyNumberFormat="0" applyBorder="0" applyAlignment="0" applyProtection="0"/>
    <xf numFmtId="0" fontId="36" fillId="38" borderId="0" applyNumberFormat="0" applyBorder="0" applyAlignment="0" applyProtection="0"/>
    <xf numFmtId="0" fontId="22" fillId="8" borderId="6" applyNumberFormat="0" applyAlignment="0" applyProtection="0"/>
    <xf numFmtId="0" fontId="37" fillId="41" borderId="12" applyNumberFormat="0" applyAlignment="0" applyProtection="0"/>
    <xf numFmtId="0" fontId="25" fillId="0" borderId="8" applyNumberFormat="0" applyFill="0" applyAlignment="0" applyProtection="0"/>
    <xf numFmtId="0" fontId="38" fillId="0" borderId="13" applyNumberFormat="0" applyFill="0" applyAlignment="0" applyProtection="0"/>
    <xf numFmtId="165" fontId="3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6" fillId="10" borderId="9" applyNumberFormat="0" applyAlignment="0" applyProtection="0"/>
    <xf numFmtId="0" fontId="39" fillId="51" borderId="14" applyNumberFormat="0" applyAlignment="0" applyProtection="0"/>
    <xf numFmtId="0" fontId="6" fillId="11" borderId="10" applyNumberFormat="0" applyFont="0" applyAlignment="0" applyProtection="0"/>
    <xf numFmtId="0" fontId="6" fillId="11" borderId="10" applyNumberFormat="0" applyFont="0" applyAlignment="0" applyProtection="0"/>
    <xf numFmtId="0" fontId="8" fillId="52" borderId="15" applyNumberFormat="0" applyFont="0" applyAlignment="0" applyProtection="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7"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1" fillId="0" borderId="0"/>
    <xf numFmtId="0" fontId="51" fillId="0" borderId="0"/>
    <xf numFmtId="0" fontId="30" fillId="0" borderId="0"/>
    <xf numFmtId="0" fontId="8" fillId="0" borderId="0"/>
    <xf numFmtId="0" fontId="30" fillId="0" borderId="0"/>
    <xf numFmtId="0" fontId="30" fillId="0" borderId="0"/>
    <xf numFmtId="0" fontId="30" fillId="0" borderId="0"/>
    <xf numFmtId="0" fontId="3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0" fillId="0" borderId="0"/>
    <xf numFmtId="0" fontId="8" fillId="0" borderId="0"/>
    <xf numFmtId="0" fontId="6" fillId="0" borderId="0"/>
    <xf numFmtId="0" fontId="6" fillId="0" borderId="0"/>
    <xf numFmtId="0" fontId="4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9" fillId="0" borderId="0"/>
    <xf numFmtId="0" fontId="52" fillId="7" borderId="0" applyNumberFormat="0" applyBorder="0" applyAlignment="0" applyProtection="0"/>
    <xf numFmtId="0" fontId="40" fillId="53" borderId="0" applyNumberFormat="0" applyBorder="0" applyAlignment="0" applyProtection="0"/>
    <xf numFmtId="0" fontId="17" fillId="0" borderId="3" applyNumberFormat="0" applyFill="0" applyAlignment="0" applyProtection="0"/>
    <xf numFmtId="0" fontId="41" fillId="0" borderId="16" applyNumberFormat="0" applyFill="0" applyAlignment="0" applyProtection="0"/>
    <xf numFmtId="0" fontId="18" fillId="0" borderId="4" applyNumberFormat="0" applyFill="0" applyAlignment="0" applyProtection="0"/>
    <xf numFmtId="0" fontId="42" fillId="0" borderId="17" applyNumberFormat="0" applyFill="0" applyAlignment="0" applyProtection="0"/>
    <xf numFmtId="0" fontId="19" fillId="0" borderId="5" applyNumberFormat="0" applyFill="0" applyAlignment="0" applyProtection="0"/>
    <xf numFmtId="0" fontId="43" fillId="0" borderId="18" applyNumberFormat="0" applyFill="0" applyAlignment="0" applyProtection="0"/>
    <xf numFmtId="0" fontId="19" fillId="0" borderId="0" applyNumberFormat="0" applyFill="0" applyBorder="0" applyAlignment="0" applyProtection="0"/>
    <xf numFmtId="0" fontId="43" fillId="0" borderId="0" applyNumberFormat="0" applyFill="0" applyBorder="0" applyAlignment="0" applyProtection="0"/>
    <xf numFmtId="9" fontId="4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4" fontId="50" fillId="55" borderId="19" applyNumberFormat="0" applyProtection="0">
      <alignment horizontal="right" vertical="center"/>
    </xf>
    <xf numFmtId="4" fontId="7" fillId="0" borderId="20" applyNumberFormat="0" applyProtection="0">
      <alignment horizontal="right" vertical="center"/>
    </xf>
    <xf numFmtId="4" fontId="7" fillId="0" borderId="20" applyNumberFormat="0" applyProtection="0">
      <alignment horizontal="right" vertical="center"/>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8" fillId="54" borderId="19" applyNumberFormat="0" applyProtection="0">
      <alignment horizontal="left" vertical="center" indent="1"/>
    </xf>
    <xf numFmtId="0" fontId="16" fillId="0" borderId="0" applyNumberFormat="0" applyFill="0" applyBorder="0" applyAlignment="0" applyProtection="0"/>
    <xf numFmtId="0" fontId="53" fillId="0" borderId="0" applyNumberFormat="0" applyFill="0" applyBorder="0" applyAlignment="0" applyProtection="0"/>
    <xf numFmtId="0" fontId="44" fillId="0" borderId="0" applyNumberFormat="0" applyFill="0" applyBorder="0" applyAlignment="0" applyProtection="0"/>
    <xf numFmtId="0" fontId="10" fillId="0" borderId="11" applyNumberFormat="0" applyFill="0" applyAlignment="0" applyProtection="0"/>
    <xf numFmtId="0" fontId="31" fillId="0" borderId="21" applyNumberFormat="0" applyFill="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3" fillId="9" borderId="7" applyNumberFormat="0" applyAlignment="0" applyProtection="0"/>
    <xf numFmtId="0" fontId="45" fillId="50" borderId="19" applyNumberFormat="0" applyAlignment="0" applyProtection="0"/>
    <xf numFmtId="0" fontId="29" fillId="12" borderId="0" applyNumberFormat="0" applyBorder="0" applyAlignment="0" applyProtection="0"/>
    <xf numFmtId="0" fontId="32" fillId="56" borderId="0" applyNumberFormat="0" applyBorder="0" applyAlignment="0" applyProtection="0"/>
    <xf numFmtId="0" fontId="29" fillId="16" borderId="0" applyNumberFormat="0" applyBorder="0" applyAlignment="0" applyProtection="0"/>
    <xf numFmtId="0" fontId="32" fillId="57" borderId="0" applyNumberFormat="0" applyBorder="0" applyAlignment="0" applyProtection="0"/>
    <xf numFmtId="0" fontId="29" fillId="20" borderId="0" applyNumberFormat="0" applyBorder="0" applyAlignment="0" applyProtection="0"/>
    <xf numFmtId="0" fontId="32" fillId="58" borderId="0" applyNumberFormat="0" applyBorder="0" applyAlignment="0" applyProtection="0"/>
    <xf numFmtId="0" fontId="29" fillId="24" borderId="0" applyNumberFormat="0" applyBorder="0" applyAlignment="0" applyProtection="0"/>
    <xf numFmtId="0" fontId="32" fillId="47" borderId="0" applyNumberFormat="0" applyBorder="0" applyAlignment="0" applyProtection="0"/>
    <xf numFmtId="0" fontId="29" fillId="28" borderId="0" applyNumberFormat="0" applyBorder="0" applyAlignment="0" applyProtection="0"/>
    <xf numFmtId="0" fontId="32" fillId="48" borderId="0" applyNumberFormat="0" applyBorder="0" applyAlignment="0" applyProtection="0"/>
    <xf numFmtId="0" fontId="29" fillId="32" borderId="0" applyNumberFormat="0" applyBorder="0" applyAlignment="0" applyProtection="0"/>
    <xf numFmtId="0" fontId="32" fillId="59" borderId="0" applyNumberFormat="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27" fillId="0" borderId="0" applyNumberFormat="0" applyFill="0" applyBorder="0" applyAlignment="0" applyProtection="0"/>
    <xf numFmtId="0" fontId="46" fillId="0" borderId="0" applyNumberFormat="0" applyFill="0" applyBorder="0" applyAlignment="0" applyProtection="0"/>
    <xf numFmtId="0" fontId="54" fillId="0" borderId="0"/>
    <xf numFmtId="0" fontId="5" fillId="60" borderId="0"/>
    <xf numFmtId="0" fontId="55" fillId="0" borderId="0" applyNumberFormat="0" applyFill="0" applyBorder="0" applyAlignment="0" applyProtection="0"/>
    <xf numFmtId="0" fontId="57" fillId="61" borderId="22" applyBorder="0" applyAlignment="0">
      <alignment vertical="top"/>
    </xf>
    <xf numFmtId="0" fontId="58" fillId="0" borderId="0" applyNumberFormat="0" applyFill="0" applyBorder="0" applyAlignment="0" applyProtection="0"/>
    <xf numFmtId="0" fontId="4" fillId="62" borderId="0" applyBorder="0" applyAlignment="0">
      <alignment wrapText="1"/>
      <protection locked="0"/>
    </xf>
    <xf numFmtId="0" fontId="3" fillId="0" borderId="0"/>
  </cellStyleXfs>
  <cellXfs count="92">
    <xf numFmtId="0" fontId="0" fillId="0" borderId="0" xfId="0"/>
    <xf numFmtId="0" fontId="11" fillId="3" borderId="0" xfId="0" applyFont="1" applyFill="1"/>
    <xf numFmtId="0" fontId="0" fillId="3" borderId="0" xfId="0" applyFill="1"/>
    <xf numFmtId="0" fontId="0" fillId="3" borderId="0" xfId="0" applyFont="1" applyFill="1" applyProtection="1"/>
    <xf numFmtId="0" fontId="10" fillId="2" borderId="2" xfId="0" applyFont="1" applyFill="1" applyBorder="1"/>
    <xf numFmtId="0" fontId="10" fillId="2" borderId="2" xfId="0" applyFont="1" applyFill="1" applyBorder="1" applyProtection="1">
      <protection locked="0"/>
    </xf>
    <xf numFmtId="0" fontId="10" fillId="3" borderId="0" xfId="0" applyFont="1" applyFill="1"/>
    <xf numFmtId="0" fontId="13" fillId="4" borderId="1" xfId="0" applyFont="1" applyFill="1" applyBorder="1" applyAlignment="1" applyProtection="1">
      <alignment horizontal="left" wrapText="1"/>
    </xf>
    <xf numFmtId="0" fontId="15" fillId="3" borderId="0" xfId="0" applyFont="1" applyFill="1" applyProtection="1"/>
    <xf numFmtId="0" fontId="0" fillId="3" borderId="0" xfId="0" applyFill="1" applyAlignment="1">
      <alignment wrapText="1"/>
    </xf>
    <xf numFmtId="49" fontId="10" fillId="2" borderId="1" xfId="0" quotePrefix="1" applyNumberFormat="1" applyFont="1" applyFill="1" applyBorder="1" applyAlignment="1" applyProtection="1">
      <alignment vertical="top"/>
    </xf>
    <xf numFmtId="49" fontId="0" fillId="2" borderId="1" xfId="0" quotePrefix="1" applyNumberFormat="1" applyFont="1" applyFill="1" applyBorder="1" applyAlignment="1" applyProtection="1">
      <alignment vertical="top"/>
    </xf>
    <xf numFmtId="49" fontId="0" fillId="2" borderId="1" xfId="0" quotePrefix="1" applyNumberFormat="1" applyFont="1" applyFill="1" applyBorder="1" applyAlignment="1" applyProtection="1">
      <alignment vertical="top" wrapText="1"/>
    </xf>
    <xf numFmtId="49" fontId="8" fillId="2" borderId="1" xfId="0" quotePrefix="1" applyNumberFormat="1" applyFont="1" applyFill="1" applyBorder="1" applyAlignment="1" applyProtection="1">
      <alignment vertical="top" wrapText="1"/>
    </xf>
    <xf numFmtId="49" fontId="8" fillId="2" borderId="1" xfId="0" quotePrefix="1" applyNumberFormat="1" applyFont="1" applyFill="1" applyBorder="1" applyAlignment="1" applyProtection="1">
      <alignment vertical="top"/>
    </xf>
    <xf numFmtId="0" fontId="8" fillId="2" borderId="1" xfId="0" applyFont="1" applyFill="1" applyBorder="1" applyAlignment="1" applyProtection="1">
      <alignment horizontal="left"/>
      <protection locked="0"/>
    </xf>
    <xf numFmtId="0" fontId="8" fillId="2" borderId="1" xfId="0" applyFont="1" applyFill="1" applyBorder="1" applyAlignment="1" applyProtection="1">
      <alignment horizontal="left" vertical="top"/>
      <protection locked="0"/>
    </xf>
    <xf numFmtId="166" fontId="8" fillId="2" borderId="1" xfId="0" applyNumberFormat="1" applyFont="1" applyFill="1" applyBorder="1" applyAlignment="1" applyProtection="1">
      <alignment horizontal="left" vertical="top"/>
      <protection locked="0"/>
    </xf>
    <xf numFmtId="0" fontId="8" fillId="3" borderId="0" xfId="0" applyFont="1" applyFill="1"/>
    <xf numFmtId="0" fontId="0" fillId="2" borderId="0" xfId="0" applyFill="1"/>
    <xf numFmtId="0" fontId="11" fillId="2" borderId="0" xfId="0" applyFont="1" applyFill="1"/>
    <xf numFmtId="0" fontId="5" fillId="2" borderId="0" xfId="491" applyFill="1"/>
    <xf numFmtId="0" fontId="10" fillId="2" borderId="0" xfId="491" applyFont="1" applyFill="1" applyAlignment="1">
      <alignment horizontal="center" vertical="center"/>
    </xf>
    <xf numFmtId="0" fontId="5" fillId="60" borderId="0" xfId="491"/>
    <xf numFmtId="0" fontId="56" fillId="2" borderId="0" xfId="491" applyFont="1" applyFill="1"/>
    <xf numFmtId="0" fontId="0" fillId="3" borderId="0" xfId="0" applyFill="1" applyAlignment="1">
      <alignment vertical="center"/>
    </xf>
    <xf numFmtId="0" fontId="0" fillId="2" borderId="0" xfId="0" applyFill="1" applyAlignment="1">
      <alignment horizontal="center" vertical="center"/>
    </xf>
    <xf numFmtId="0" fontId="0" fillId="3" borderId="0" xfId="0" applyFill="1" applyAlignment="1">
      <alignment horizontal="center" vertical="center"/>
    </xf>
    <xf numFmtId="0" fontId="57" fillId="61" borderId="1" xfId="493" applyBorder="1" applyAlignment="1">
      <alignment horizontal="left" vertical="center" wrapText="1"/>
    </xf>
    <xf numFmtId="0" fontId="57" fillId="61" borderId="1" xfId="493" applyBorder="1" applyAlignment="1">
      <alignment horizontal="center" vertical="center" wrapText="1"/>
    </xf>
    <xf numFmtId="0" fontId="57" fillId="61" borderId="1" xfId="493" applyBorder="1" applyAlignment="1">
      <alignment horizontal="left" wrapText="1"/>
    </xf>
    <xf numFmtId="0" fontId="4" fillId="62" borderId="0" xfId="495" applyAlignment="1">
      <alignment wrapText="1"/>
      <protection locked="0"/>
    </xf>
    <xf numFmtId="0" fontId="59" fillId="2" borderId="0" xfId="491" applyFont="1" applyFill="1"/>
    <xf numFmtId="0" fontId="58" fillId="2" borderId="0" xfId="494" applyFill="1"/>
    <xf numFmtId="0" fontId="60" fillId="2" borderId="0" xfId="491" applyFont="1" applyFill="1"/>
    <xf numFmtId="0" fontId="12" fillId="2" borderId="0" xfId="0" applyFont="1" applyFill="1"/>
    <xf numFmtId="49" fontId="8" fillId="3" borderId="1" xfId="0" quotePrefix="1" applyNumberFormat="1" applyFont="1" applyFill="1" applyBorder="1" applyAlignment="1">
      <alignment vertical="top"/>
    </xf>
    <xf numFmtId="0" fontId="0" fillId="0" borderId="1" xfId="0" applyBorder="1"/>
    <xf numFmtId="0" fontId="0" fillId="0" borderId="1" xfId="0" applyBorder="1" applyAlignment="1">
      <alignment horizontal="center" vertical="center"/>
    </xf>
    <xf numFmtId="0" fontId="3" fillId="3" borderId="1" xfId="0" applyFont="1" applyFill="1" applyBorder="1" applyAlignment="1">
      <alignment horizontal="center"/>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top"/>
      <protection locked="0"/>
    </xf>
    <xf numFmtId="166" fontId="0" fillId="2" borderId="1" xfId="0" applyNumberFormat="1" applyFill="1" applyBorder="1" applyAlignment="1" applyProtection="1">
      <alignment horizontal="left" vertical="top"/>
      <protection locked="0"/>
    </xf>
    <xf numFmtId="0" fontId="13" fillId="2" borderId="1" xfId="0" applyFont="1" applyFill="1" applyBorder="1"/>
    <xf numFmtId="0" fontId="13" fillId="3" borderId="1" xfId="0" applyFont="1" applyFill="1" applyBorder="1"/>
    <xf numFmtId="49" fontId="0" fillId="3" borderId="1" xfId="0" quotePrefix="1" applyNumberFormat="1" applyFill="1" applyBorder="1" applyAlignment="1">
      <alignment vertical="top"/>
    </xf>
    <xf numFmtId="0" fontId="13" fillId="3" borderId="1" xfId="0" applyFont="1" applyFill="1" applyBorder="1" applyAlignment="1">
      <alignment horizontal="center" vertical="center"/>
    </xf>
    <xf numFmtId="166" fontId="13" fillId="3" borderId="1" xfId="0" applyNumberFormat="1" applyFont="1" applyFill="1" applyBorder="1"/>
    <xf numFmtId="49" fontId="0" fillId="3" borderId="0" xfId="0" quotePrefix="1" applyNumberFormat="1" applyFill="1" applyAlignment="1">
      <alignment vertical="top"/>
    </xf>
    <xf numFmtId="0" fontId="13" fillId="3" borderId="0" xfId="0" applyFont="1" applyFill="1"/>
    <xf numFmtId="0" fontId="13" fillId="3" borderId="0" xfId="0" applyFont="1" applyFill="1" applyAlignment="1">
      <alignment horizontal="center" vertical="center"/>
    </xf>
    <xf numFmtId="0" fontId="14" fillId="3" borderId="1" xfId="0" applyFont="1" applyFill="1" applyBorder="1"/>
    <xf numFmtId="1" fontId="14" fillId="3" borderId="1" xfId="0" applyNumberFormat="1" applyFont="1" applyFill="1" applyBorder="1" applyAlignment="1">
      <alignment horizontal="center" vertical="center"/>
    </xf>
    <xf numFmtId="0" fontId="14" fillId="3" borderId="1" xfId="0" applyFont="1" applyFill="1" applyBorder="1" applyAlignment="1">
      <alignment horizontal="center" vertical="center"/>
    </xf>
    <xf numFmtId="0" fontId="14" fillId="3" borderId="1" xfId="0" applyFont="1" applyFill="1" applyBorder="1" applyAlignment="1">
      <alignment wrapText="1"/>
    </xf>
    <xf numFmtId="1" fontId="13" fillId="3" borderId="1" xfId="0" applyNumberFormat="1" applyFont="1" applyFill="1" applyBorder="1" applyAlignment="1">
      <alignment horizontal="center" vertical="center"/>
    </xf>
    <xf numFmtId="0" fontId="14" fillId="2" borderId="1" xfId="0" applyFont="1" applyFill="1" applyBorder="1"/>
    <xf numFmtId="0" fontId="14" fillId="2" borderId="1" xfId="0" applyFont="1" applyFill="1" applyBorder="1" applyAlignment="1">
      <alignment horizontal="center" vertical="center"/>
    </xf>
    <xf numFmtId="0" fontId="13" fillId="2" borderId="1" xfId="0" applyFont="1" applyFill="1" applyBorder="1" applyAlignment="1">
      <alignment horizontal="center" vertical="center"/>
    </xf>
    <xf numFmtId="1" fontId="14" fillId="2" borderId="1" xfId="0" applyNumberFormat="1" applyFont="1" applyFill="1" applyBorder="1" applyAlignment="1">
      <alignment horizontal="center" vertical="center"/>
    </xf>
    <xf numFmtId="0" fontId="3" fillId="2" borderId="1" xfId="0" applyFont="1" applyFill="1" applyBorder="1" applyAlignment="1">
      <alignment horizontal="center"/>
    </xf>
    <xf numFmtId="0" fontId="3" fillId="0" borderId="23" xfId="496" applyBorder="1" applyAlignment="1">
      <alignment horizontal="center" vertical="center"/>
    </xf>
    <xf numFmtId="0" fontId="3" fillId="0" borderId="1" xfId="496" applyBorder="1" applyAlignment="1">
      <alignment horizontal="center" vertical="center"/>
    </xf>
    <xf numFmtId="0" fontId="3" fillId="0" borderId="1" xfId="496" applyBorder="1"/>
    <xf numFmtId="0" fontId="3" fillId="3" borderId="0" xfId="0" applyFont="1" applyFill="1" applyAlignment="1">
      <alignment horizontal="center"/>
    </xf>
    <xf numFmtId="166" fontId="13" fillId="3" borderId="0" xfId="0" applyNumberFormat="1" applyFont="1" applyFill="1"/>
    <xf numFmtId="0" fontId="14" fillId="3" borderId="1" xfId="0" applyFont="1" applyFill="1" applyBorder="1" applyAlignment="1">
      <alignment horizontal="center"/>
    </xf>
    <xf numFmtId="49" fontId="0" fillId="3" borderId="0" xfId="0" quotePrefix="1" applyNumberFormat="1" applyFill="1" applyBorder="1" applyAlignment="1">
      <alignment vertical="top"/>
    </xf>
    <xf numFmtId="0" fontId="13" fillId="3" borderId="0" xfId="0" applyFont="1" applyFill="1" applyBorder="1"/>
    <xf numFmtId="0" fontId="13" fillId="3" borderId="0" xfId="0" applyFont="1" applyFill="1" applyBorder="1" applyAlignment="1">
      <alignment horizontal="center" vertical="center"/>
    </xf>
    <xf numFmtId="0" fontId="3" fillId="3" borderId="0" xfId="0" applyFont="1" applyFill="1" applyBorder="1" applyAlignment="1">
      <alignment horizontal="center"/>
    </xf>
    <xf numFmtId="166" fontId="13" fillId="3" borderId="0" xfId="0" applyNumberFormat="1" applyFont="1" applyFill="1" applyBorder="1"/>
    <xf numFmtId="0" fontId="14" fillId="0" borderId="1" xfId="0" applyFont="1" applyBorder="1"/>
    <xf numFmtId="0" fontId="14" fillId="0" borderId="1" xfId="0" applyFont="1" applyBorder="1" applyAlignment="1">
      <alignment horizontal="center" vertical="center"/>
    </xf>
    <xf numFmtId="0" fontId="0" fillId="0" borderId="1" xfId="0" applyBorder="1" applyAlignment="1">
      <alignment wrapText="1"/>
    </xf>
    <xf numFmtId="0" fontId="14" fillId="0" borderId="1" xfId="0" applyFont="1" applyBorder="1" applyAlignment="1">
      <alignment wrapText="1"/>
    </xf>
    <xf numFmtId="0" fontId="61" fillId="2" borderId="0" xfId="491" applyFont="1" applyFill="1"/>
    <xf numFmtId="0" fontId="14" fillId="2" borderId="1" xfId="0" applyFont="1" applyFill="1" applyBorder="1" applyAlignment="1">
      <alignment wrapText="1"/>
    </xf>
    <xf numFmtId="0" fontId="0" fillId="0" borderId="1" xfId="0" applyBorder="1" applyAlignment="1">
      <alignment horizontal="center"/>
    </xf>
    <xf numFmtId="0" fontId="63" fillId="2" borderId="0" xfId="491" applyFont="1" applyFill="1"/>
    <xf numFmtId="0" fontId="2" fillId="3" borderId="1" xfId="0" applyFont="1" applyFill="1" applyBorder="1" applyAlignment="1">
      <alignment horizontal="center"/>
    </xf>
    <xf numFmtId="0" fontId="2" fillId="0" borderId="1" xfId="496" applyFont="1" applyBorder="1"/>
    <xf numFmtId="0" fontId="2" fillId="2" borderId="1" xfId="0" applyFont="1" applyFill="1" applyBorder="1" applyAlignment="1">
      <alignment horizontal="center"/>
    </xf>
    <xf numFmtId="0" fontId="2" fillId="3" borderId="0" xfId="0" applyFont="1" applyFill="1" applyAlignment="1">
      <alignment horizontal="center"/>
    </xf>
    <xf numFmtId="166" fontId="13" fillId="63" borderId="1" xfId="0" applyNumberFormat="1" applyFont="1" applyFill="1" applyBorder="1"/>
    <xf numFmtId="166" fontId="0" fillId="63" borderId="1" xfId="0" applyNumberFormat="1" applyFill="1" applyBorder="1" applyAlignment="1" applyProtection="1">
      <alignment horizontal="left" vertical="top"/>
      <protection locked="0"/>
    </xf>
    <xf numFmtId="166" fontId="64" fillId="63" borderId="1" xfId="493" applyNumberFormat="1" applyFont="1" applyFill="1" applyBorder="1" applyAlignment="1">
      <alignment horizontal="center" vertical="center" wrapText="1"/>
    </xf>
    <xf numFmtId="166" fontId="8" fillId="63" borderId="1" xfId="0" applyNumberFormat="1" applyFont="1" applyFill="1" applyBorder="1" applyAlignment="1" applyProtection="1">
      <alignment horizontal="left" vertical="top"/>
      <protection locked="0"/>
    </xf>
    <xf numFmtId="0" fontId="2" fillId="2" borderId="1" xfId="496" applyFont="1" applyFill="1" applyBorder="1"/>
    <xf numFmtId="0" fontId="1" fillId="0" borderId="1" xfId="496" applyFont="1" applyBorder="1"/>
    <xf numFmtId="0" fontId="14" fillId="2" borderId="0" xfId="0" applyFont="1" applyFill="1" applyAlignment="1">
      <alignment vertical="top" wrapText="1"/>
    </xf>
    <xf numFmtId="0" fontId="14" fillId="2" borderId="0" xfId="0" applyFont="1" applyFill="1" applyAlignment="1">
      <alignment wrapText="1"/>
    </xf>
  </cellXfs>
  <cellStyles count="497">
    <cellStyle name="_x000d__x000a_JournalTemplate=C:\COMFO\CTALK\JOURSTD.TPL_x000d__x000a_LbStateAddress=3 3 0 251 1 89 2 311_x000d__x000a_LbStateJou" xfId="3" xr:uid="{00000000-0005-0000-0000-000030000000}"/>
    <cellStyle name="20 % – uthevingsfarge 1 2" xfId="4" xr:uid="{00000000-0005-0000-0000-000031000000}"/>
    <cellStyle name="20 % – uthevingsfarge 2 2" xfId="5" xr:uid="{00000000-0005-0000-0000-000032000000}"/>
    <cellStyle name="20 % – uthevingsfarge 3 2" xfId="6" xr:uid="{00000000-0005-0000-0000-000033000000}"/>
    <cellStyle name="20 % – uthevingsfarge 4 2" xfId="7" xr:uid="{00000000-0005-0000-0000-000034000000}"/>
    <cellStyle name="20 % – uthevingsfarge 5 2" xfId="8" xr:uid="{00000000-0005-0000-0000-000035000000}"/>
    <cellStyle name="20 % – uthevingsfarge 6 2" xfId="9" xr:uid="{00000000-0005-0000-0000-000036000000}"/>
    <cellStyle name="20% - uthevingsfarge 1 2" xfId="10" xr:uid="{00000000-0005-0000-0000-000037000000}"/>
    <cellStyle name="20% - uthevingsfarge 1 2 2" xfId="11" xr:uid="{00000000-0005-0000-0000-000038000000}"/>
    <cellStyle name="20% - uthevingsfarge 2 2" xfId="12" xr:uid="{00000000-0005-0000-0000-000039000000}"/>
    <cellStyle name="20% - uthevingsfarge 2 2 2" xfId="13" xr:uid="{00000000-0005-0000-0000-00003A000000}"/>
    <cellStyle name="20% - uthevingsfarge 3 2" xfId="14" xr:uid="{00000000-0005-0000-0000-00003B000000}"/>
    <cellStyle name="20% - uthevingsfarge 3 2 2" xfId="15" xr:uid="{00000000-0005-0000-0000-00003C000000}"/>
    <cellStyle name="20% - uthevingsfarge 4 2" xfId="16" xr:uid="{00000000-0005-0000-0000-00003D000000}"/>
    <cellStyle name="20% - uthevingsfarge 4 2 2" xfId="17" xr:uid="{00000000-0005-0000-0000-00003E000000}"/>
    <cellStyle name="20% - uthevingsfarge 5 2" xfId="18" xr:uid="{00000000-0005-0000-0000-00003F000000}"/>
    <cellStyle name="20% - uthevingsfarge 5 2 2" xfId="19" xr:uid="{00000000-0005-0000-0000-000040000000}"/>
    <cellStyle name="20% - uthevingsfarge 6 2" xfId="20" xr:uid="{00000000-0005-0000-0000-000041000000}"/>
    <cellStyle name="20% - uthevingsfarge 6 2 2" xfId="21" xr:uid="{00000000-0005-0000-0000-000042000000}"/>
    <cellStyle name="40 % – uthevingsfarge 1 2" xfId="22" xr:uid="{00000000-0005-0000-0000-000043000000}"/>
    <cellStyle name="40 % – uthevingsfarge 2 2" xfId="23" xr:uid="{00000000-0005-0000-0000-000044000000}"/>
    <cellStyle name="40 % – uthevingsfarge 3 2" xfId="24" xr:uid="{00000000-0005-0000-0000-000045000000}"/>
    <cellStyle name="40 % – uthevingsfarge 4 2" xfId="25" xr:uid="{00000000-0005-0000-0000-000046000000}"/>
    <cellStyle name="40 % – uthevingsfarge 5 2" xfId="26" xr:uid="{00000000-0005-0000-0000-000047000000}"/>
    <cellStyle name="40 % – uthevingsfarge 6 2" xfId="27" xr:uid="{00000000-0005-0000-0000-000048000000}"/>
    <cellStyle name="40% - uthevingsfarge 1 2" xfId="28" xr:uid="{00000000-0005-0000-0000-000049000000}"/>
    <cellStyle name="40% - uthevingsfarge 1 2 2" xfId="29" xr:uid="{00000000-0005-0000-0000-00004A000000}"/>
    <cellStyle name="40% - uthevingsfarge 2 2" xfId="30" xr:uid="{00000000-0005-0000-0000-00004B000000}"/>
    <cellStyle name="40% - uthevingsfarge 2 2 2" xfId="31" xr:uid="{00000000-0005-0000-0000-00004C000000}"/>
    <cellStyle name="40% - uthevingsfarge 3 2" xfId="32" xr:uid="{00000000-0005-0000-0000-00004D000000}"/>
    <cellStyle name="40% - uthevingsfarge 3 2 2" xfId="33" xr:uid="{00000000-0005-0000-0000-00004E000000}"/>
    <cellStyle name="40% - uthevingsfarge 4 2" xfId="34" xr:uid="{00000000-0005-0000-0000-00004F000000}"/>
    <cellStyle name="40% - uthevingsfarge 4 2 2" xfId="35" xr:uid="{00000000-0005-0000-0000-000050000000}"/>
    <cellStyle name="40% - uthevingsfarge 5 2" xfId="36" xr:uid="{00000000-0005-0000-0000-000051000000}"/>
    <cellStyle name="40% - uthevingsfarge 5 2 2" xfId="37" xr:uid="{00000000-0005-0000-0000-000052000000}"/>
    <cellStyle name="40% - uthevingsfarge 6 2" xfId="38" xr:uid="{00000000-0005-0000-0000-000053000000}"/>
    <cellStyle name="40% - uthevingsfarge 6 2 2" xfId="39" xr:uid="{00000000-0005-0000-0000-000054000000}"/>
    <cellStyle name="60 % – uthevingsfarge 1 2" xfId="40" xr:uid="{00000000-0005-0000-0000-000055000000}"/>
    <cellStyle name="60 % – uthevingsfarge 2 2" xfId="41" xr:uid="{00000000-0005-0000-0000-000056000000}"/>
    <cellStyle name="60 % – uthevingsfarge 3 2" xfId="42" xr:uid="{00000000-0005-0000-0000-000057000000}"/>
    <cellStyle name="60 % – uthevingsfarge 4 2" xfId="43" xr:uid="{00000000-0005-0000-0000-000058000000}"/>
    <cellStyle name="60 % – uthevingsfarge 5 2" xfId="44" xr:uid="{00000000-0005-0000-0000-000059000000}"/>
    <cellStyle name="60 % – uthevingsfarge 6 2" xfId="45" xr:uid="{00000000-0005-0000-0000-00005A000000}"/>
    <cellStyle name="60% - uthevingsfarge 1 2" xfId="46" xr:uid="{00000000-0005-0000-0000-00005B000000}"/>
    <cellStyle name="60% - uthevingsfarge 2 2" xfId="47" xr:uid="{00000000-0005-0000-0000-00005C000000}"/>
    <cellStyle name="60% - uthevingsfarge 3 2" xfId="48" xr:uid="{00000000-0005-0000-0000-00005D000000}"/>
    <cellStyle name="60% - uthevingsfarge 4 2" xfId="49" xr:uid="{00000000-0005-0000-0000-00005E000000}"/>
    <cellStyle name="60% - uthevingsfarge 5 2" xfId="50" xr:uid="{00000000-0005-0000-0000-00005F000000}"/>
    <cellStyle name="60% - uthevingsfarge 6 2" xfId="51" xr:uid="{00000000-0005-0000-0000-000060000000}"/>
    <cellStyle name="Beregning 2" xfId="52" xr:uid="{00000000-0005-0000-0000-000061000000}"/>
    <cellStyle name="Beregning 3" xfId="53" xr:uid="{00000000-0005-0000-0000-000062000000}"/>
    <cellStyle name="Dårlig 2" xfId="54" xr:uid="{00000000-0005-0000-0000-000063000000}"/>
    <cellStyle name="Dårlig 3" xfId="55" xr:uid="{00000000-0005-0000-0000-000064000000}"/>
    <cellStyle name="Forklarende tekst 2" xfId="56" xr:uid="{00000000-0005-0000-0000-000065000000}"/>
    <cellStyle name="Forklarende tekst 3" xfId="57" xr:uid="{00000000-0005-0000-0000-000066000000}"/>
    <cellStyle name="God 2" xfId="58" xr:uid="{00000000-0005-0000-0000-000067000000}"/>
    <cellStyle name="God 3" xfId="59" xr:uid="{00000000-0005-0000-0000-000068000000}"/>
    <cellStyle name="Grunnfarge" xfId="491" xr:uid="{23958E50-41B8-424D-A67D-1853915FC1B8}"/>
    <cellStyle name="Hyperkobling" xfId="494" builtinId="8"/>
    <cellStyle name="Hyperkobling 2" xfId="492" xr:uid="{D4D2E5CD-8A8B-4367-AF34-CBC8A55284B3}"/>
    <cellStyle name="Inndata 2" xfId="60" xr:uid="{00000000-0005-0000-0000-00006A000000}"/>
    <cellStyle name="Inndata 3" xfId="61" xr:uid="{00000000-0005-0000-0000-00006B000000}"/>
    <cellStyle name="Koblet celle 2" xfId="62" xr:uid="{00000000-0005-0000-0000-00006C000000}"/>
    <cellStyle name="Koblet celle 3" xfId="63" xr:uid="{00000000-0005-0000-0000-00006D000000}"/>
    <cellStyle name="Komma 2" xfId="65" xr:uid="{00000000-0005-0000-0000-00006F000000}"/>
    <cellStyle name="Komma 2 2" xfId="66" xr:uid="{00000000-0005-0000-0000-000070000000}"/>
    <cellStyle name="Komma 3" xfId="64" xr:uid="{00000000-0005-0000-0000-00006E000000}"/>
    <cellStyle name="Kontrollcelle 2" xfId="67" xr:uid="{00000000-0005-0000-0000-000071000000}"/>
    <cellStyle name="Kontrollcelle 3" xfId="68" xr:uid="{00000000-0005-0000-0000-000072000000}"/>
    <cellStyle name="Merknad 2" xfId="69" xr:uid="{00000000-0005-0000-0000-000073000000}"/>
    <cellStyle name="Merknad 2 2" xfId="70" xr:uid="{00000000-0005-0000-0000-000074000000}"/>
    <cellStyle name="Merknad 3" xfId="71" xr:uid="{00000000-0005-0000-0000-000075000000}"/>
    <cellStyle name="Normal" xfId="0" builtinId="0"/>
    <cellStyle name="Normal 10" xfId="72" xr:uid="{00000000-0005-0000-0000-000077000000}"/>
    <cellStyle name="Normal 10 2" xfId="73" xr:uid="{00000000-0005-0000-0000-000078000000}"/>
    <cellStyle name="Normal 11" xfId="74" xr:uid="{00000000-0005-0000-0000-000079000000}"/>
    <cellStyle name="Normal 11 2" xfId="75" xr:uid="{00000000-0005-0000-0000-00007A000000}"/>
    <cellStyle name="Normal 11 2 2" xfId="76" xr:uid="{00000000-0005-0000-0000-00007B000000}"/>
    <cellStyle name="Normal 11 3" xfId="77" xr:uid="{00000000-0005-0000-0000-00007C000000}"/>
    <cellStyle name="Normal 12" xfId="78" xr:uid="{00000000-0005-0000-0000-00007D000000}"/>
    <cellStyle name="Normal 12 2" xfId="79" xr:uid="{00000000-0005-0000-0000-00007E000000}"/>
    <cellStyle name="Normal 13" xfId="80" xr:uid="{00000000-0005-0000-0000-00007F000000}"/>
    <cellStyle name="Normal 13 2" xfId="81" xr:uid="{00000000-0005-0000-0000-000080000000}"/>
    <cellStyle name="Normal 14" xfId="82" xr:uid="{00000000-0005-0000-0000-000081000000}"/>
    <cellStyle name="Normal 14 2" xfId="83" xr:uid="{00000000-0005-0000-0000-000082000000}"/>
    <cellStyle name="Normal 15" xfId="84" xr:uid="{00000000-0005-0000-0000-000083000000}"/>
    <cellStyle name="Normal 15 2" xfId="85" xr:uid="{00000000-0005-0000-0000-000084000000}"/>
    <cellStyle name="Normal 16" xfId="86" xr:uid="{00000000-0005-0000-0000-000085000000}"/>
    <cellStyle name="Normal 16 2" xfId="87" xr:uid="{00000000-0005-0000-0000-000086000000}"/>
    <cellStyle name="Normal 17" xfId="88" xr:uid="{00000000-0005-0000-0000-000087000000}"/>
    <cellStyle name="Normal 17 2" xfId="89" xr:uid="{00000000-0005-0000-0000-000088000000}"/>
    <cellStyle name="Normal 18" xfId="90" xr:uid="{00000000-0005-0000-0000-000089000000}"/>
    <cellStyle name="Normal 18 2" xfId="91" xr:uid="{00000000-0005-0000-0000-00008A000000}"/>
    <cellStyle name="Normal 19" xfId="92" xr:uid="{00000000-0005-0000-0000-00008B000000}"/>
    <cellStyle name="Normal 19 2" xfId="93" xr:uid="{00000000-0005-0000-0000-00008C000000}"/>
    <cellStyle name="Normal 2" xfId="1" xr:uid="{00000000-0005-0000-0000-000001000000}"/>
    <cellStyle name="Normal 2 10" xfId="95" xr:uid="{00000000-0005-0000-0000-00008E000000}"/>
    <cellStyle name="Normal 2 10 2" xfId="96" xr:uid="{00000000-0005-0000-0000-00008F000000}"/>
    <cellStyle name="Normal 2 10 2 2" xfId="97" xr:uid="{00000000-0005-0000-0000-000090000000}"/>
    <cellStyle name="Normal 2 10 3" xfId="98" xr:uid="{00000000-0005-0000-0000-000091000000}"/>
    <cellStyle name="Normal 2 11" xfId="99" xr:uid="{00000000-0005-0000-0000-000092000000}"/>
    <cellStyle name="Normal 2 11 2" xfId="100" xr:uid="{00000000-0005-0000-0000-000093000000}"/>
    <cellStyle name="Normal 2 12" xfId="101" xr:uid="{00000000-0005-0000-0000-000094000000}"/>
    <cellStyle name="Normal 2 12 2" xfId="102" xr:uid="{00000000-0005-0000-0000-000095000000}"/>
    <cellStyle name="Normal 2 13" xfId="103" xr:uid="{00000000-0005-0000-0000-000096000000}"/>
    <cellStyle name="Normal 2 14" xfId="104" xr:uid="{00000000-0005-0000-0000-000097000000}"/>
    <cellStyle name="Normal 2 14 2" xfId="105" xr:uid="{00000000-0005-0000-0000-000098000000}"/>
    <cellStyle name="Normal 2 15" xfId="94" xr:uid="{00000000-0005-0000-0000-00008D000000}"/>
    <cellStyle name="Normal 2 2" xfId="106" xr:uid="{00000000-0005-0000-0000-000099000000}"/>
    <cellStyle name="Normal 2 2 2" xfId="107" xr:uid="{00000000-0005-0000-0000-00009A000000}"/>
    <cellStyle name="Normal 2 3" xfId="108" xr:uid="{00000000-0005-0000-0000-00009B000000}"/>
    <cellStyle name="Normal 2 3 2" xfId="109" xr:uid="{00000000-0005-0000-0000-00009C000000}"/>
    <cellStyle name="Normal 2 4" xfId="110" xr:uid="{00000000-0005-0000-0000-00009D000000}"/>
    <cellStyle name="Normal 2 4 2" xfId="111" xr:uid="{00000000-0005-0000-0000-00009E000000}"/>
    <cellStyle name="Normal 2 5" xfId="112" xr:uid="{00000000-0005-0000-0000-00009F000000}"/>
    <cellStyle name="Normal 2 5 2" xfId="113" xr:uid="{00000000-0005-0000-0000-0000A0000000}"/>
    <cellStyle name="Normal 2 6" xfId="114" xr:uid="{00000000-0005-0000-0000-0000A1000000}"/>
    <cellStyle name="Normal 2 6 2" xfId="115" xr:uid="{00000000-0005-0000-0000-0000A2000000}"/>
    <cellStyle name="Normal 2 6 2 2" xfId="116" xr:uid="{00000000-0005-0000-0000-0000A3000000}"/>
    <cellStyle name="Normal 2 6 3" xfId="117" xr:uid="{00000000-0005-0000-0000-0000A4000000}"/>
    <cellStyle name="Normal 2 7" xfId="118" xr:uid="{00000000-0005-0000-0000-0000A5000000}"/>
    <cellStyle name="Normal 2 7 2" xfId="119" xr:uid="{00000000-0005-0000-0000-0000A6000000}"/>
    <cellStyle name="Normal 2 7 2 2" xfId="120" xr:uid="{00000000-0005-0000-0000-0000A7000000}"/>
    <cellStyle name="Normal 2 7 3" xfId="121" xr:uid="{00000000-0005-0000-0000-0000A8000000}"/>
    <cellStyle name="Normal 2 8" xfId="122" xr:uid="{00000000-0005-0000-0000-0000A9000000}"/>
    <cellStyle name="Normal 2 8 2" xfId="123" xr:uid="{00000000-0005-0000-0000-0000AA000000}"/>
    <cellStyle name="Normal 2 8 2 2" xfId="124" xr:uid="{00000000-0005-0000-0000-0000AB000000}"/>
    <cellStyle name="Normal 2 8 3" xfId="125" xr:uid="{00000000-0005-0000-0000-0000AC000000}"/>
    <cellStyle name="Normal 2 9" xfId="126" xr:uid="{00000000-0005-0000-0000-0000AD000000}"/>
    <cellStyle name="Normal 2 9 2" xfId="127" xr:uid="{00000000-0005-0000-0000-0000AE000000}"/>
    <cellStyle name="Normal 2 9 2 2" xfId="128" xr:uid="{00000000-0005-0000-0000-0000AF000000}"/>
    <cellStyle name="Normal 2 9 3" xfId="129" xr:uid="{00000000-0005-0000-0000-0000B0000000}"/>
    <cellStyle name="Normal 20" xfId="130" xr:uid="{00000000-0005-0000-0000-0000B1000000}"/>
    <cellStyle name="Normal 20 2" xfId="131" xr:uid="{00000000-0005-0000-0000-0000B2000000}"/>
    <cellStyle name="Normal 21" xfId="132" xr:uid="{00000000-0005-0000-0000-0000B3000000}"/>
    <cellStyle name="Normal 21 2" xfId="133" xr:uid="{00000000-0005-0000-0000-0000B4000000}"/>
    <cellStyle name="Normal 22" xfId="134" xr:uid="{00000000-0005-0000-0000-0000B5000000}"/>
    <cellStyle name="Normal 22 2" xfId="135" xr:uid="{00000000-0005-0000-0000-0000B6000000}"/>
    <cellStyle name="Normal 23" xfId="136" xr:uid="{00000000-0005-0000-0000-0000B7000000}"/>
    <cellStyle name="Normal 23 2" xfId="137" xr:uid="{00000000-0005-0000-0000-0000B8000000}"/>
    <cellStyle name="Normal 24" xfId="138" xr:uid="{00000000-0005-0000-0000-0000B9000000}"/>
    <cellStyle name="Normal 24 2" xfId="139" xr:uid="{00000000-0005-0000-0000-0000BA000000}"/>
    <cellStyle name="Normal 24 3" xfId="140" xr:uid="{00000000-0005-0000-0000-0000BB000000}"/>
    <cellStyle name="Normal 25" xfId="141" xr:uid="{00000000-0005-0000-0000-0000BC000000}"/>
    <cellStyle name="Normal 26" xfId="142" xr:uid="{00000000-0005-0000-0000-0000BD000000}"/>
    <cellStyle name="Normal 27" xfId="143" xr:uid="{00000000-0005-0000-0000-0000BE000000}"/>
    <cellStyle name="Normal 28" xfId="144" xr:uid="{00000000-0005-0000-0000-0000BF000000}"/>
    <cellStyle name="Normal 29" xfId="145" xr:uid="{00000000-0005-0000-0000-0000C0000000}"/>
    <cellStyle name="Normal 3" xfId="146" xr:uid="{00000000-0005-0000-0000-0000C1000000}"/>
    <cellStyle name="Normal 3 10" xfId="147" xr:uid="{00000000-0005-0000-0000-0000C2000000}"/>
    <cellStyle name="Normal 3 10 2" xfId="148" xr:uid="{00000000-0005-0000-0000-0000C3000000}"/>
    <cellStyle name="Normal 3 11" xfId="149" xr:uid="{00000000-0005-0000-0000-0000C4000000}"/>
    <cellStyle name="Normal 3 11 2" xfId="150" xr:uid="{00000000-0005-0000-0000-0000C5000000}"/>
    <cellStyle name="Normal 3 12" xfId="151" xr:uid="{00000000-0005-0000-0000-0000C6000000}"/>
    <cellStyle name="Normal 3 12 2" xfId="152" xr:uid="{00000000-0005-0000-0000-0000C7000000}"/>
    <cellStyle name="Normal 3 13" xfId="153" xr:uid="{00000000-0005-0000-0000-0000C8000000}"/>
    <cellStyle name="Normal 3 14" xfId="154" xr:uid="{00000000-0005-0000-0000-0000C9000000}"/>
    <cellStyle name="Normal 3 2" xfId="155" xr:uid="{00000000-0005-0000-0000-0000CA000000}"/>
    <cellStyle name="Normal 3 2 2" xfId="156" xr:uid="{00000000-0005-0000-0000-0000CB000000}"/>
    <cellStyle name="Normal 3 3" xfId="157" xr:uid="{00000000-0005-0000-0000-0000CC000000}"/>
    <cellStyle name="Normal 3 3 2" xfId="158" xr:uid="{00000000-0005-0000-0000-0000CD000000}"/>
    <cellStyle name="Normal 3 4" xfId="159" xr:uid="{00000000-0005-0000-0000-0000CE000000}"/>
    <cellStyle name="Normal 3 4 2" xfId="160" xr:uid="{00000000-0005-0000-0000-0000CF000000}"/>
    <cellStyle name="Normal 3 5" xfId="161" xr:uid="{00000000-0005-0000-0000-0000D0000000}"/>
    <cellStyle name="Normal 3 5 2" xfId="162" xr:uid="{00000000-0005-0000-0000-0000D1000000}"/>
    <cellStyle name="Normal 3 6" xfId="163" xr:uid="{00000000-0005-0000-0000-0000D2000000}"/>
    <cellStyle name="Normal 3 6 2" xfId="164" xr:uid="{00000000-0005-0000-0000-0000D3000000}"/>
    <cellStyle name="Normal 3 7" xfId="165" xr:uid="{00000000-0005-0000-0000-0000D4000000}"/>
    <cellStyle name="Normal 3 7 2" xfId="166" xr:uid="{00000000-0005-0000-0000-0000D5000000}"/>
    <cellStyle name="Normal 3 8" xfId="167" xr:uid="{00000000-0005-0000-0000-0000D6000000}"/>
    <cellStyle name="Normal 3 8 2" xfId="168" xr:uid="{00000000-0005-0000-0000-0000D7000000}"/>
    <cellStyle name="Normal 3 9" xfId="169" xr:uid="{00000000-0005-0000-0000-0000D8000000}"/>
    <cellStyle name="Normal 3 9 2" xfId="170" xr:uid="{00000000-0005-0000-0000-0000D9000000}"/>
    <cellStyle name="Normal 30" xfId="171" xr:uid="{00000000-0005-0000-0000-0000DA000000}"/>
    <cellStyle name="Normal 31" xfId="172" xr:uid="{00000000-0005-0000-0000-0000DB000000}"/>
    <cellStyle name="Normal 32" xfId="173" xr:uid="{00000000-0005-0000-0000-0000DC000000}"/>
    <cellStyle name="Normal 32 2" xfId="174" xr:uid="{00000000-0005-0000-0000-0000DD000000}"/>
    <cellStyle name="Normal 33" xfId="175" xr:uid="{00000000-0005-0000-0000-0000DE000000}"/>
    <cellStyle name="Normal 34" xfId="2" xr:uid="{00000000-0005-0000-0000-000076000000}"/>
    <cellStyle name="Normal 35" xfId="496" xr:uid="{32D8F64B-1395-4A90-BE68-E0E217489694}"/>
    <cellStyle name="Normal 4" xfId="176" xr:uid="{00000000-0005-0000-0000-0000DF000000}"/>
    <cellStyle name="Normal 4 2" xfId="177" xr:uid="{00000000-0005-0000-0000-0000E0000000}"/>
    <cellStyle name="Normal 4 2 2" xfId="178" xr:uid="{00000000-0005-0000-0000-0000E1000000}"/>
    <cellStyle name="Normal 4 3" xfId="179" xr:uid="{00000000-0005-0000-0000-0000E2000000}"/>
    <cellStyle name="Normal 4 3 2" xfId="180" xr:uid="{00000000-0005-0000-0000-0000E3000000}"/>
    <cellStyle name="Normal 4 4" xfId="181" xr:uid="{00000000-0005-0000-0000-0000E4000000}"/>
    <cellStyle name="Normal 4 4 2" xfId="182" xr:uid="{00000000-0005-0000-0000-0000E5000000}"/>
    <cellStyle name="Normal 4 4 2 2" xfId="183" xr:uid="{00000000-0005-0000-0000-0000E6000000}"/>
    <cellStyle name="Normal 4 4 3" xfId="184" xr:uid="{00000000-0005-0000-0000-0000E7000000}"/>
    <cellStyle name="Normal 4 5" xfId="185" xr:uid="{00000000-0005-0000-0000-0000E8000000}"/>
    <cellStyle name="Normal 4 5 2" xfId="186" xr:uid="{00000000-0005-0000-0000-0000E9000000}"/>
    <cellStyle name="Normal 4 5 2 2" xfId="187" xr:uid="{00000000-0005-0000-0000-0000EA000000}"/>
    <cellStyle name="Normal 4 5 3" xfId="188" xr:uid="{00000000-0005-0000-0000-0000EB000000}"/>
    <cellStyle name="Normal 4 6" xfId="189" xr:uid="{00000000-0005-0000-0000-0000EC000000}"/>
    <cellStyle name="Normal 4 6 2" xfId="190" xr:uid="{00000000-0005-0000-0000-0000ED000000}"/>
    <cellStyle name="Normal 4 6 2 2" xfId="191" xr:uid="{00000000-0005-0000-0000-0000EE000000}"/>
    <cellStyle name="Normal 4 6 3" xfId="192" xr:uid="{00000000-0005-0000-0000-0000EF000000}"/>
    <cellStyle name="Normal 4 7" xfId="193" xr:uid="{00000000-0005-0000-0000-0000F0000000}"/>
    <cellStyle name="Normal 4 7 2" xfId="194" xr:uid="{00000000-0005-0000-0000-0000F1000000}"/>
    <cellStyle name="Normal 4 7 2 2" xfId="195" xr:uid="{00000000-0005-0000-0000-0000F2000000}"/>
    <cellStyle name="Normal 4 7 3" xfId="196" xr:uid="{00000000-0005-0000-0000-0000F3000000}"/>
    <cellStyle name="Normal 4 8" xfId="197" xr:uid="{00000000-0005-0000-0000-0000F4000000}"/>
    <cellStyle name="Normal 4 8 2" xfId="198" xr:uid="{00000000-0005-0000-0000-0000F5000000}"/>
    <cellStyle name="Normal 4 8 2 2" xfId="199" xr:uid="{00000000-0005-0000-0000-0000F6000000}"/>
    <cellStyle name="Normal 4 8 3" xfId="200" xr:uid="{00000000-0005-0000-0000-0000F7000000}"/>
    <cellStyle name="Normal 4 9" xfId="201" xr:uid="{00000000-0005-0000-0000-0000F8000000}"/>
    <cellStyle name="Normal 5" xfId="202" xr:uid="{00000000-0005-0000-0000-0000F9000000}"/>
    <cellStyle name="Normal 5 10" xfId="203" xr:uid="{00000000-0005-0000-0000-0000FA000000}"/>
    <cellStyle name="Normal 5 10 2" xfId="204" xr:uid="{00000000-0005-0000-0000-0000FB000000}"/>
    <cellStyle name="Normal 5 10 2 2" xfId="205" xr:uid="{00000000-0005-0000-0000-0000FC000000}"/>
    <cellStyle name="Normal 5 10 3" xfId="206" xr:uid="{00000000-0005-0000-0000-0000FD000000}"/>
    <cellStyle name="Normal 5 11" xfId="207" xr:uid="{00000000-0005-0000-0000-0000FE000000}"/>
    <cellStyle name="Normal 5 11 2" xfId="208" xr:uid="{00000000-0005-0000-0000-0000FF000000}"/>
    <cellStyle name="Normal 5 11 2 2" xfId="209" xr:uid="{00000000-0005-0000-0000-000000010000}"/>
    <cellStyle name="Normal 5 11 3" xfId="210" xr:uid="{00000000-0005-0000-0000-000001010000}"/>
    <cellStyle name="Normal 5 12" xfId="211" xr:uid="{00000000-0005-0000-0000-000002010000}"/>
    <cellStyle name="Normal 5 12 2" xfId="212" xr:uid="{00000000-0005-0000-0000-000003010000}"/>
    <cellStyle name="Normal 5 12 2 2" xfId="213" xr:uid="{00000000-0005-0000-0000-000004010000}"/>
    <cellStyle name="Normal 5 12 3" xfId="214" xr:uid="{00000000-0005-0000-0000-000005010000}"/>
    <cellStyle name="Normal 5 13" xfId="215" xr:uid="{00000000-0005-0000-0000-000006010000}"/>
    <cellStyle name="Normal 5 2" xfId="216" xr:uid="{00000000-0005-0000-0000-000007010000}"/>
    <cellStyle name="Normal 5 2 2" xfId="217" xr:uid="{00000000-0005-0000-0000-000008010000}"/>
    <cellStyle name="Normal 5 3" xfId="218" xr:uid="{00000000-0005-0000-0000-000009010000}"/>
    <cellStyle name="Normal 5 3 2" xfId="219" xr:uid="{00000000-0005-0000-0000-00000A010000}"/>
    <cellStyle name="Normal 5 3 2 2" xfId="220" xr:uid="{00000000-0005-0000-0000-00000B010000}"/>
    <cellStyle name="Normal 5 3 3" xfId="221" xr:uid="{00000000-0005-0000-0000-00000C010000}"/>
    <cellStyle name="Normal 5 4" xfId="222" xr:uid="{00000000-0005-0000-0000-00000D010000}"/>
    <cellStyle name="Normal 5 4 2" xfId="223" xr:uid="{00000000-0005-0000-0000-00000E010000}"/>
    <cellStyle name="Normal 5 4 2 2" xfId="224" xr:uid="{00000000-0005-0000-0000-00000F010000}"/>
    <cellStyle name="Normal 5 4 3" xfId="225" xr:uid="{00000000-0005-0000-0000-000010010000}"/>
    <cellStyle name="Normal 5 5" xfId="226" xr:uid="{00000000-0005-0000-0000-000011010000}"/>
    <cellStyle name="Normal 5 5 2" xfId="227" xr:uid="{00000000-0005-0000-0000-000012010000}"/>
    <cellStyle name="Normal 5 6" xfId="228" xr:uid="{00000000-0005-0000-0000-000013010000}"/>
    <cellStyle name="Normal 5 6 2" xfId="229" xr:uid="{00000000-0005-0000-0000-000014010000}"/>
    <cellStyle name="Normal 5 7" xfId="230" xr:uid="{00000000-0005-0000-0000-000015010000}"/>
    <cellStyle name="Normal 5 7 2" xfId="231" xr:uid="{00000000-0005-0000-0000-000016010000}"/>
    <cellStyle name="Normal 5 8" xfId="232" xr:uid="{00000000-0005-0000-0000-000017010000}"/>
    <cellStyle name="Normal 5 8 2" xfId="233" xr:uid="{00000000-0005-0000-0000-000018010000}"/>
    <cellStyle name="Normal 5 9" xfId="234" xr:uid="{00000000-0005-0000-0000-000019010000}"/>
    <cellStyle name="Normal 5 9 2" xfId="235" xr:uid="{00000000-0005-0000-0000-00001A010000}"/>
    <cellStyle name="Normal 52" xfId="236" xr:uid="{00000000-0005-0000-0000-00001B010000}"/>
    <cellStyle name="Normal 52 2" xfId="237" xr:uid="{00000000-0005-0000-0000-00001C010000}"/>
    <cellStyle name="Normal 6" xfId="238" xr:uid="{00000000-0005-0000-0000-00001D010000}"/>
    <cellStyle name="Normal 6 10" xfId="239" xr:uid="{00000000-0005-0000-0000-00001E010000}"/>
    <cellStyle name="Normal 6 10 2" xfId="240" xr:uid="{00000000-0005-0000-0000-00001F010000}"/>
    <cellStyle name="Normal 6 10 2 2" xfId="241" xr:uid="{00000000-0005-0000-0000-000020010000}"/>
    <cellStyle name="Normal 6 10 3" xfId="242" xr:uid="{00000000-0005-0000-0000-000021010000}"/>
    <cellStyle name="Normal 6 11" xfId="243" xr:uid="{00000000-0005-0000-0000-000022010000}"/>
    <cellStyle name="Normal 6 11 2" xfId="244" xr:uid="{00000000-0005-0000-0000-000023010000}"/>
    <cellStyle name="Normal 6 11 2 2" xfId="245" xr:uid="{00000000-0005-0000-0000-000024010000}"/>
    <cellStyle name="Normal 6 11 3" xfId="246" xr:uid="{00000000-0005-0000-0000-000025010000}"/>
    <cellStyle name="Normal 6 12" xfId="247" xr:uid="{00000000-0005-0000-0000-000026010000}"/>
    <cellStyle name="Normal 6 12 2" xfId="248" xr:uid="{00000000-0005-0000-0000-000027010000}"/>
    <cellStyle name="Normal 6 12 2 2" xfId="249" xr:uid="{00000000-0005-0000-0000-000028010000}"/>
    <cellStyle name="Normal 6 12 3" xfId="250" xr:uid="{00000000-0005-0000-0000-000029010000}"/>
    <cellStyle name="Normal 6 13" xfId="251" xr:uid="{00000000-0005-0000-0000-00002A010000}"/>
    <cellStyle name="Normal 6 2" xfId="252" xr:uid="{00000000-0005-0000-0000-00002B010000}"/>
    <cellStyle name="Normal 6 2 2" xfId="253" xr:uid="{00000000-0005-0000-0000-00002C010000}"/>
    <cellStyle name="Normal 6 3" xfId="254" xr:uid="{00000000-0005-0000-0000-00002D010000}"/>
    <cellStyle name="Normal 6 3 2" xfId="255" xr:uid="{00000000-0005-0000-0000-00002E010000}"/>
    <cellStyle name="Normal 6 3 2 2" xfId="256" xr:uid="{00000000-0005-0000-0000-00002F010000}"/>
    <cellStyle name="Normal 6 3 3" xfId="257" xr:uid="{00000000-0005-0000-0000-000030010000}"/>
    <cellStyle name="Normal 6 4" xfId="258" xr:uid="{00000000-0005-0000-0000-000031010000}"/>
    <cellStyle name="Normal 6 4 2" xfId="259" xr:uid="{00000000-0005-0000-0000-000032010000}"/>
    <cellStyle name="Normal 6 4 2 2" xfId="260" xr:uid="{00000000-0005-0000-0000-000033010000}"/>
    <cellStyle name="Normal 6 4 3" xfId="261" xr:uid="{00000000-0005-0000-0000-000034010000}"/>
    <cellStyle name="Normal 6 5" xfId="262" xr:uid="{00000000-0005-0000-0000-000035010000}"/>
    <cellStyle name="Normal 6 5 2" xfId="263" xr:uid="{00000000-0005-0000-0000-000036010000}"/>
    <cellStyle name="Normal 6 6" xfId="264" xr:uid="{00000000-0005-0000-0000-000037010000}"/>
    <cellStyle name="Normal 6 6 2" xfId="265" xr:uid="{00000000-0005-0000-0000-000038010000}"/>
    <cellStyle name="Normal 6 7" xfId="266" xr:uid="{00000000-0005-0000-0000-000039010000}"/>
    <cellStyle name="Normal 6 7 2" xfId="267" xr:uid="{00000000-0005-0000-0000-00003A010000}"/>
    <cellStyle name="Normal 6 8" xfId="268" xr:uid="{00000000-0005-0000-0000-00003B010000}"/>
    <cellStyle name="Normal 6 8 2" xfId="269" xr:uid="{00000000-0005-0000-0000-00003C010000}"/>
    <cellStyle name="Normal 6 9" xfId="270" xr:uid="{00000000-0005-0000-0000-00003D010000}"/>
    <cellStyle name="Normal 6 9 2" xfId="271" xr:uid="{00000000-0005-0000-0000-00003E010000}"/>
    <cellStyle name="Normal 7" xfId="272" xr:uid="{00000000-0005-0000-0000-00003F010000}"/>
    <cellStyle name="Normal 7 2" xfId="273" xr:uid="{00000000-0005-0000-0000-000040010000}"/>
    <cellStyle name="Normal 7 2 2" xfId="274" xr:uid="{00000000-0005-0000-0000-000041010000}"/>
    <cellStyle name="Normal 7 3" xfId="275" xr:uid="{00000000-0005-0000-0000-000042010000}"/>
    <cellStyle name="Normal 70" xfId="490" xr:uid="{83B6CADD-3731-4BD5-8A8C-A33EF94897E1}"/>
    <cellStyle name="Normal 8" xfId="276" xr:uid="{00000000-0005-0000-0000-000043010000}"/>
    <cellStyle name="Normal 8 2" xfId="277" xr:uid="{00000000-0005-0000-0000-000044010000}"/>
    <cellStyle name="Normal 8 2 2" xfId="278" xr:uid="{00000000-0005-0000-0000-000045010000}"/>
    <cellStyle name="Normal 8 3" xfId="279" xr:uid="{00000000-0005-0000-0000-000046010000}"/>
    <cellStyle name="Normal 9" xfId="280" xr:uid="{00000000-0005-0000-0000-000047010000}"/>
    <cellStyle name="Normal 9 2" xfId="281" xr:uid="{00000000-0005-0000-0000-000048010000}"/>
    <cellStyle name="Normal 9 2 2" xfId="282" xr:uid="{00000000-0005-0000-0000-000049010000}"/>
    <cellStyle name="Normal 9 3" xfId="283" xr:uid="{00000000-0005-0000-0000-00004A010000}"/>
    <cellStyle name="Normal 98" xfId="284" xr:uid="{00000000-0005-0000-0000-00004B010000}"/>
    <cellStyle name="Normal inntasting" xfId="495" xr:uid="{A98E29DB-141E-4B48-8317-383350C49CEC}"/>
    <cellStyle name="Nøytral 2" xfId="285" xr:uid="{00000000-0005-0000-0000-00004D010000}"/>
    <cellStyle name="Nøytral 3" xfId="286" xr:uid="{00000000-0005-0000-0000-00004E010000}"/>
    <cellStyle name="Overskrift 1 2" xfId="287" xr:uid="{00000000-0005-0000-0000-00004F010000}"/>
    <cellStyle name="Overskrift 1 3" xfId="288" xr:uid="{00000000-0005-0000-0000-000050010000}"/>
    <cellStyle name="Overskrift 2 2" xfId="289" xr:uid="{00000000-0005-0000-0000-000051010000}"/>
    <cellStyle name="Overskrift 2 3" xfId="290" xr:uid="{00000000-0005-0000-0000-000052010000}"/>
    <cellStyle name="Overskrift 3 2" xfId="291" xr:uid="{00000000-0005-0000-0000-000053010000}"/>
    <cellStyle name="Overskrift 3 3" xfId="292" xr:uid="{00000000-0005-0000-0000-000054010000}"/>
    <cellStyle name="Overskrift 4 2" xfId="293" xr:uid="{00000000-0005-0000-0000-000055010000}"/>
    <cellStyle name="Overskrift 4 3" xfId="294" xr:uid="{00000000-0005-0000-0000-000056010000}"/>
    <cellStyle name="Prosent 2" xfId="295" xr:uid="{00000000-0005-0000-0000-000057010000}"/>
    <cellStyle name="Prosent 2 2" xfId="296" xr:uid="{00000000-0005-0000-0000-000058010000}"/>
    <cellStyle name="Prosent 2 3" xfId="297" xr:uid="{00000000-0005-0000-0000-000059010000}"/>
    <cellStyle name="Prosent 3" xfId="298" xr:uid="{00000000-0005-0000-0000-00005A010000}"/>
    <cellStyle name="Prosent 3 2" xfId="299" xr:uid="{00000000-0005-0000-0000-00005B010000}"/>
    <cellStyle name="SAPBEXchaText" xfId="300" xr:uid="{00000000-0005-0000-0000-00005C010000}"/>
    <cellStyle name="SAPBEXchaText 10" xfId="301" xr:uid="{00000000-0005-0000-0000-00005D010000}"/>
    <cellStyle name="SAPBEXchaText 10 2" xfId="302" xr:uid="{00000000-0005-0000-0000-00005E010000}"/>
    <cellStyle name="SAPBEXchaText 11" xfId="303" xr:uid="{00000000-0005-0000-0000-00005F010000}"/>
    <cellStyle name="SAPBEXchaText 11 2" xfId="304" xr:uid="{00000000-0005-0000-0000-000060010000}"/>
    <cellStyle name="SAPBEXchaText 12" xfId="305" xr:uid="{00000000-0005-0000-0000-000061010000}"/>
    <cellStyle name="SAPBEXchaText 12 2" xfId="306" xr:uid="{00000000-0005-0000-0000-000062010000}"/>
    <cellStyle name="SAPBEXchaText 13" xfId="307" xr:uid="{00000000-0005-0000-0000-000063010000}"/>
    <cellStyle name="SAPBEXchaText 2" xfId="308" xr:uid="{00000000-0005-0000-0000-000064010000}"/>
    <cellStyle name="SAPBEXchaText 2 2" xfId="309" xr:uid="{00000000-0005-0000-0000-000065010000}"/>
    <cellStyle name="SAPBEXchaText 3" xfId="310" xr:uid="{00000000-0005-0000-0000-000066010000}"/>
    <cellStyle name="SAPBEXchaText 3 2" xfId="311" xr:uid="{00000000-0005-0000-0000-000067010000}"/>
    <cellStyle name="SAPBEXchaText 4" xfId="312" xr:uid="{00000000-0005-0000-0000-000068010000}"/>
    <cellStyle name="SAPBEXchaText 4 2" xfId="313" xr:uid="{00000000-0005-0000-0000-000069010000}"/>
    <cellStyle name="SAPBEXchaText 5" xfId="314" xr:uid="{00000000-0005-0000-0000-00006A010000}"/>
    <cellStyle name="SAPBEXchaText 5 2" xfId="315" xr:uid="{00000000-0005-0000-0000-00006B010000}"/>
    <cellStyle name="SAPBEXchaText 6" xfId="316" xr:uid="{00000000-0005-0000-0000-00006C010000}"/>
    <cellStyle name="SAPBEXchaText 6 2" xfId="317" xr:uid="{00000000-0005-0000-0000-00006D010000}"/>
    <cellStyle name="SAPBEXchaText 7" xfId="318" xr:uid="{00000000-0005-0000-0000-00006E010000}"/>
    <cellStyle name="SAPBEXchaText 7 2" xfId="319" xr:uid="{00000000-0005-0000-0000-00006F010000}"/>
    <cellStyle name="SAPBEXchaText 8" xfId="320" xr:uid="{00000000-0005-0000-0000-000070010000}"/>
    <cellStyle name="SAPBEXchaText 8 2" xfId="321" xr:uid="{00000000-0005-0000-0000-000071010000}"/>
    <cellStyle name="SAPBEXchaText 9" xfId="322" xr:uid="{00000000-0005-0000-0000-000072010000}"/>
    <cellStyle name="SAPBEXchaText 9 2" xfId="323" xr:uid="{00000000-0005-0000-0000-000073010000}"/>
    <cellStyle name="SAPBEXstdData" xfId="324" xr:uid="{00000000-0005-0000-0000-000074010000}"/>
    <cellStyle name="SAPBEXstdData 2" xfId="325" xr:uid="{00000000-0005-0000-0000-000075010000}"/>
    <cellStyle name="SAPBEXstdData 2 2" xfId="326" xr:uid="{00000000-0005-0000-0000-000076010000}"/>
    <cellStyle name="SAPBEXstdItem" xfId="327" xr:uid="{00000000-0005-0000-0000-000077010000}"/>
    <cellStyle name="SAPBEXstdItem 10" xfId="328" xr:uid="{00000000-0005-0000-0000-000078010000}"/>
    <cellStyle name="SAPBEXstdItem 10 2" xfId="329" xr:uid="{00000000-0005-0000-0000-000079010000}"/>
    <cellStyle name="SAPBEXstdItem 11" xfId="330" xr:uid="{00000000-0005-0000-0000-00007A010000}"/>
    <cellStyle name="SAPBEXstdItem 11 2" xfId="331" xr:uid="{00000000-0005-0000-0000-00007B010000}"/>
    <cellStyle name="SAPBEXstdItem 12" xfId="332" xr:uid="{00000000-0005-0000-0000-00007C010000}"/>
    <cellStyle name="SAPBEXstdItem 12 2" xfId="333" xr:uid="{00000000-0005-0000-0000-00007D010000}"/>
    <cellStyle name="SAPBEXstdItem 13" xfId="334" xr:uid="{00000000-0005-0000-0000-00007E010000}"/>
    <cellStyle name="SAPBEXstdItem 2" xfId="335" xr:uid="{00000000-0005-0000-0000-00007F010000}"/>
    <cellStyle name="SAPBEXstdItem 2 2" xfId="336" xr:uid="{00000000-0005-0000-0000-000080010000}"/>
    <cellStyle name="SAPBEXstdItem 3" xfId="337" xr:uid="{00000000-0005-0000-0000-000081010000}"/>
    <cellStyle name="SAPBEXstdItem 3 2" xfId="338" xr:uid="{00000000-0005-0000-0000-000082010000}"/>
    <cellStyle name="SAPBEXstdItem 4" xfId="339" xr:uid="{00000000-0005-0000-0000-000083010000}"/>
    <cellStyle name="SAPBEXstdItem 4 2" xfId="340" xr:uid="{00000000-0005-0000-0000-000084010000}"/>
    <cellStyle name="SAPBEXstdItem 5" xfId="341" xr:uid="{00000000-0005-0000-0000-000085010000}"/>
    <cellStyle name="SAPBEXstdItem 5 2" xfId="342" xr:uid="{00000000-0005-0000-0000-000086010000}"/>
    <cellStyle name="SAPBEXstdItem 6" xfId="343" xr:uid="{00000000-0005-0000-0000-000087010000}"/>
    <cellStyle name="SAPBEXstdItem 6 2" xfId="344" xr:uid="{00000000-0005-0000-0000-000088010000}"/>
    <cellStyle name="SAPBEXstdItem 7" xfId="345" xr:uid="{00000000-0005-0000-0000-000089010000}"/>
    <cellStyle name="SAPBEXstdItem 7 2" xfId="346" xr:uid="{00000000-0005-0000-0000-00008A010000}"/>
    <cellStyle name="SAPBEXstdItem 8" xfId="347" xr:uid="{00000000-0005-0000-0000-00008B010000}"/>
    <cellStyle name="SAPBEXstdItem 8 2" xfId="348" xr:uid="{00000000-0005-0000-0000-00008C010000}"/>
    <cellStyle name="SAPBEXstdItem 9" xfId="349" xr:uid="{00000000-0005-0000-0000-00008D010000}"/>
    <cellStyle name="SAPBEXstdItem 9 2" xfId="350" xr:uid="{00000000-0005-0000-0000-00008E010000}"/>
    <cellStyle name="SAPBEXstdItemX" xfId="351" xr:uid="{00000000-0005-0000-0000-00008F010000}"/>
    <cellStyle name="SAPBEXstdItemX 10" xfId="352" xr:uid="{00000000-0005-0000-0000-000090010000}"/>
    <cellStyle name="SAPBEXstdItemX 10 2" xfId="353" xr:uid="{00000000-0005-0000-0000-000091010000}"/>
    <cellStyle name="SAPBEXstdItemX 11" xfId="354" xr:uid="{00000000-0005-0000-0000-000092010000}"/>
    <cellStyle name="SAPBEXstdItemX 11 2" xfId="355" xr:uid="{00000000-0005-0000-0000-000093010000}"/>
    <cellStyle name="SAPBEXstdItemX 12" xfId="356" xr:uid="{00000000-0005-0000-0000-000094010000}"/>
    <cellStyle name="SAPBEXstdItemX 12 2" xfId="357" xr:uid="{00000000-0005-0000-0000-000095010000}"/>
    <cellStyle name="SAPBEXstdItemX 13" xfId="358" xr:uid="{00000000-0005-0000-0000-000096010000}"/>
    <cellStyle name="SAPBEXstdItemX 2" xfId="359" xr:uid="{00000000-0005-0000-0000-000097010000}"/>
    <cellStyle name="SAPBEXstdItemX 2 2" xfId="360" xr:uid="{00000000-0005-0000-0000-000098010000}"/>
    <cellStyle name="SAPBEXstdItemX 3" xfId="361" xr:uid="{00000000-0005-0000-0000-000099010000}"/>
    <cellStyle name="SAPBEXstdItemX 3 2" xfId="362" xr:uid="{00000000-0005-0000-0000-00009A010000}"/>
    <cellStyle name="SAPBEXstdItemX 4" xfId="363" xr:uid="{00000000-0005-0000-0000-00009B010000}"/>
    <cellStyle name="SAPBEXstdItemX 4 2" xfId="364" xr:uid="{00000000-0005-0000-0000-00009C010000}"/>
    <cellStyle name="SAPBEXstdItemX 5" xfId="365" xr:uid="{00000000-0005-0000-0000-00009D010000}"/>
    <cellStyle name="SAPBEXstdItemX 5 2" xfId="366" xr:uid="{00000000-0005-0000-0000-00009E010000}"/>
    <cellStyle name="SAPBEXstdItemX 6" xfId="367" xr:uid="{00000000-0005-0000-0000-00009F010000}"/>
    <cellStyle name="SAPBEXstdItemX 6 2" xfId="368" xr:uid="{00000000-0005-0000-0000-0000A0010000}"/>
    <cellStyle name="SAPBEXstdItemX 7" xfId="369" xr:uid="{00000000-0005-0000-0000-0000A1010000}"/>
    <cellStyle name="SAPBEXstdItemX 7 2" xfId="370" xr:uid="{00000000-0005-0000-0000-0000A2010000}"/>
    <cellStyle name="SAPBEXstdItemX 8" xfId="371" xr:uid="{00000000-0005-0000-0000-0000A3010000}"/>
    <cellStyle name="SAPBEXstdItemX 8 2" xfId="372" xr:uid="{00000000-0005-0000-0000-0000A4010000}"/>
    <cellStyle name="SAPBEXstdItemX 9" xfId="373" xr:uid="{00000000-0005-0000-0000-0000A5010000}"/>
    <cellStyle name="SAPBEXstdItemX 9 2" xfId="374" xr:uid="{00000000-0005-0000-0000-0000A6010000}"/>
    <cellStyle name="SHI Overskrift1" xfId="493" xr:uid="{90258488-DA80-4DE4-8A8D-4491C206C010}"/>
    <cellStyle name="Tittel 2" xfId="375" xr:uid="{00000000-0005-0000-0000-0000A7010000}"/>
    <cellStyle name="Tittel 3" xfId="376" xr:uid="{00000000-0005-0000-0000-0000A8010000}"/>
    <cellStyle name="Tittel 4" xfId="377" xr:uid="{00000000-0005-0000-0000-0000A9010000}"/>
    <cellStyle name="Totalt 2" xfId="378" xr:uid="{00000000-0005-0000-0000-0000AA010000}"/>
    <cellStyle name="Totalt 3" xfId="379" xr:uid="{00000000-0005-0000-0000-0000AB010000}"/>
    <cellStyle name="Tusenskille 2" xfId="380" xr:uid="{00000000-0005-0000-0000-0000AC010000}"/>
    <cellStyle name="Tusenskille 2 2" xfId="381" xr:uid="{00000000-0005-0000-0000-0000AD010000}"/>
    <cellStyle name="Tusenskille 2 2 2" xfId="382" xr:uid="{00000000-0005-0000-0000-0000AE010000}"/>
    <cellStyle name="Tusenskille 2 2 2 2" xfId="383" xr:uid="{00000000-0005-0000-0000-0000AF010000}"/>
    <cellStyle name="Tusenskille 2 2 3" xfId="384" xr:uid="{00000000-0005-0000-0000-0000B0010000}"/>
    <cellStyle name="Tusenskille 2 3" xfId="385" xr:uid="{00000000-0005-0000-0000-0000B1010000}"/>
    <cellStyle name="Tusenskille 2 3 2" xfId="386" xr:uid="{00000000-0005-0000-0000-0000B2010000}"/>
    <cellStyle name="Tusenskille 2 3 2 2" xfId="387" xr:uid="{00000000-0005-0000-0000-0000B3010000}"/>
    <cellStyle name="Tusenskille 2 3 3" xfId="388" xr:uid="{00000000-0005-0000-0000-0000B4010000}"/>
    <cellStyle name="Tusenskille 2 4" xfId="389" xr:uid="{00000000-0005-0000-0000-0000B5010000}"/>
    <cellStyle name="Tusenskille 2 4 2" xfId="390" xr:uid="{00000000-0005-0000-0000-0000B6010000}"/>
    <cellStyle name="Tusenskille 2 4 2 2" xfId="391" xr:uid="{00000000-0005-0000-0000-0000B7010000}"/>
    <cellStyle name="Tusenskille 2 4 2 2 2" xfId="392" xr:uid="{00000000-0005-0000-0000-0000B8010000}"/>
    <cellStyle name="Tusenskille 2 4 2 3" xfId="393" xr:uid="{00000000-0005-0000-0000-0000B9010000}"/>
    <cellStyle name="Tusenskille 2 4 3" xfId="394" xr:uid="{00000000-0005-0000-0000-0000BA010000}"/>
    <cellStyle name="Tusenskille 2 4 3 2" xfId="395" xr:uid="{00000000-0005-0000-0000-0000BB010000}"/>
    <cellStyle name="Tusenskille 2 4 4" xfId="396" xr:uid="{00000000-0005-0000-0000-0000BC010000}"/>
    <cellStyle name="Tusenskille 2 5" xfId="397" xr:uid="{00000000-0005-0000-0000-0000BD010000}"/>
    <cellStyle name="Tusenskille 2 5 2" xfId="398" xr:uid="{00000000-0005-0000-0000-0000BE010000}"/>
    <cellStyle name="Tusenskille 2 5 2 2" xfId="399" xr:uid="{00000000-0005-0000-0000-0000BF010000}"/>
    <cellStyle name="Tusenskille 2 5 2 2 2" xfId="400" xr:uid="{00000000-0005-0000-0000-0000C0010000}"/>
    <cellStyle name="Tusenskille 2 5 2 3" xfId="401" xr:uid="{00000000-0005-0000-0000-0000C1010000}"/>
    <cellStyle name="Tusenskille 2 5 3" xfId="402" xr:uid="{00000000-0005-0000-0000-0000C2010000}"/>
    <cellStyle name="Tusenskille 2 5 3 2" xfId="403" xr:uid="{00000000-0005-0000-0000-0000C3010000}"/>
    <cellStyle name="Tusenskille 2 5 4" xfId="404" xr:uid="{00000000-0005-0000-0000-0000C4010000}"/>
    <cellStyle name="Tusenskille 2 6" xfId="405" xr:uid="{00000000-0005-0000-0000-0000C5010000}"/>
    <cellStyle name="Tusenskille 2 6 2" xfId="406" xr:uid="{00000000-0005-0000-0000-0000C6010000}"/>
    <cellStyle name="Tusenskille 2 6 2 2" xfId="407" xr:uid="{00000000-0005-0000-0000-0000C7010000}"/>
    <cellStyle name="Tusenskille 2 6 2 2 2" xfId="408" xr:uid="{00000000-0005-0000-0000-0000C8010000}"/>
    <cellStyle name="Tusenskille 2 6 2 3" xfId="409" xr:uid="{00000000-0005-0000-0000-0000C9010000}"/>
    <cellStyle name="Tusenskille 2 6 3" xfId="410" xr:uid="{00000000-0005-0000-0000-0000CA010000}"/>
    <cellStyle name="Tusenskille 2 6 3 2" xfId="411" xr:uid="{00000000-0005-0000-0000-0000CB010000}"/>
    <cellStyle name="Tusenskille 2 6 4" xfId="412" xr:uid="{00000000-0005-0000-0000-0000CC010000}"/>
    <cellStyle name="Tusenskille 2 7" xfId="413" xr:uid="{00000000-0005-0000-0000-0000CD010000}"/>
    <cellStyle name="Tusenskille 2 7 2" xfId="414" xr:uid="{00000000-0005-0000-0000-0000CE010000}"/>
    <cellStyle name="Tusenskille 2 7 2 2" xfId="415" xr:uid="{00000000-0005-0000-0000-0000CF010000}"/>
    <cellStyle name="Tusenskille 2 7 2 2 2" xfId="416" xr:uid="{00000000-0005-0000-0000-0000D0010000}"/>
    <cellStyle name="Tusenskille 2 7 2 3" xfId="417" xr:uid="{00000000-0005-0000-0000-0000D1010000}"/>
    <cellStyle name="Tusenskille 2 7 3" xfId="418" xr:uid="{00000000-0005-0000-0000-0000D2010000}"/>
    <cellStyle name="Tusenskille 2 7 3 2" xfId="419" xr:uid="{00000000-0005-0000-0000-0000D3010000}"/>
    <cellStyle name="Tusenskille 2 7 4" xfId="420" xr:uid="{00000000-0005-0000-0000-0000D4010000}"/>
    <cellStyle name="Tusenskille 2 8" xfId="421" xr:uid="{00000000-0005-0000-0000-0000D5010000}"/>
    <cellStyle name="Tusenskille 2 8 2" xfId="422" xr:uid="{00000000-0005-0000-0000-0000D6010000}"/>
    <cellStyle name="Tusenskille 2 8 2 2" xfId="423" xr:uid="{00000000-0005-0000-0000-0000D7010000}"/>
    <cellStyle name="Tusenskille 2 8 2 2 2" xfId="424" xr:uid="{00000000-0005-0000-0000-0000D8010000}"/>
    <cellStyle name="Tusenskille 2 8 2 3" xfId="425" xr:uid="{00000000-0005-0000-0000-0000D9010000}"/>
    <cellStyle name="Tusenskille 2 8 3" xfId="426" xr:uid="{00000000-0005-0000-0000-0000DA010000}"/>
    <cellStyle name="Tusenskille 2 8 3 2" xfId="427" xr:uid="{00000000-0005-0000-0000-0000DB010000}"/>
    <cellStyle name="Tusenskille 2 8 4" xfId="428" xr:uid="{00000000-0005-0000-0000-0000DC010000}"/>
    <cellStyle name="Tusenskille 2 9" xfId="429" xr:uid="{00000000-0005-0000-0000-0000DD010000}"/>
    <cellStyle name="Tusenskille 3" xfId="430" xr:uid="{00000000-0005-0000-0000-0000DE010000}"/>
    <cellStyle name="Tusenskille 3 2" xfId="431" xr:uid="{00000000-0005-0000-0000-0000DF010000}"/>
    <cellStyle name="Tusenskille 4" xfId="432" xr:uid="{00000000-0005-0000-0000-0000E0010000}"/>
    <cellStyle name="Tusenskille 4 2" xfId="433" xr:uid="{00000000-0005-0000-0000-0000E1010000}"/>
    <cellStyle name="Tusenskille 4 2 2" xfId="434" xr:uid="{00000000-0005-0000-0000-0000E2010000}"/>
    <cellStyle name="Tusenskille 4 3" xfId="435" xr:uid="{00000000-0005-0000-0000-0000E3010000}"/>
    <cellStyle name="Tusenskille 5" xfId="436" xr:uid="{00000000-0005-0000-0000-0000E4010000}"/>
    <cellStyle name="Tusenskille 5 2" xfId="437" xr:uid="{00000000-0005-0000-0000-0000E5010000}"/>
    <cellStyle name="Tusenskille 7" xfId="438" xr:uid="{00000000-0005-0000-0000-0000E6010000}"/>
    <cellStyle name="Tusenskille 7 2" xfId="439" xr:uid="{00000000-0005-0000-0000-0000E7010000}"/>
    <cellStyle name="Tusenskille 7 2 2" xfId="440" xr:uid="{00000000-0005-0000-0000-0000E8010000}"/>
    <cellStyle name="Tusenskille 7 3" xfId="441" xr:uid="{00000000-0005-0000-0000-0000E9010000}"/>
    <cellStyle name="Utdata 2" xfId="442" xr:uid="{00000000-0005-0000-0000-0000EA010000}"/>
    <cellStyle name="Utdata 3" xfId="443" xr:uid="{00000000-0005-0000-0000-0000EB010000}"/>
    <cellStyle name="Uthevingsfarge1 2" xfId="444" xr:uid="{00000000-0005-0000-0000-0000EC010000}"/>
    <cellStyle name="Uthevingsfarge1 3" xfId="445" xr:uid="{00000000-0005-0000-0000-0000ED010000}"/>
    <cellStyle name="Uthevingsfarge2 2" xfId="446" xr:uid="{00000000-0005-0000-0000-0000EE010000}"/>
    <cellStyle name="Uthevingsfarge2 3" xfId="447" xr:uid="{00000000-0005-0000-0000-0000EF010000}"/>
    <cellStyle name="Uthevingsfarge3 2" xfId="448" xr:uid="{00000000-0005-0000-0000-0000F0010000}"/>
    <cellStyle name="Uthevingsfarge3 3" xfId="449" xr:uid="{00000000-0005-0000-0000-0000F1010000}"/>
    <cellStyle name="Uthevingsfarge4 2" xfId="450" xr:uid="{00000000-0005-0000-0000-0000F2010000}"/>
    <cellStyle name="Uthevingsfarge4 3" xfId="451" xr:uid="{00000000-0005-0000-0000-0000F3010000}"/>
    <cellStyle name="Uthevingsfarge5 2" xfId="452" xr:uid="{00000000-0005-0000-0000-0000F4010000}"/>
    <cellStyle name="Uthevingsfarge5 3" xfId="453" xr:uid="{00000000-0005-0000-0000-0000F5010000}"/>
    <cellStyle name="Uthevingsfarge6 2" xfId="454" xr:uid="{00000000-0005-0000-0000-0000F6010000}"/>
    <cellStyle name="Uthevingsfarge6 3" xfId="455" xr:uid="{00000000-0005-0000-0000-0000F7010000}"/>
    <cellStyle name="Valuta 2" xfId="456" xr:uid="{00000000-0005-0000-0000-0000F8010000}"/>
    <cellStyle name="Valuta 2 2" xfId="457" xr:uid="{00000000-0005-0000-0000-0000F9010000}"/>
    <cellStyle name="Valuta 3" xfId="458" xr:uid="{00000000-0005-0000-0000-0000FA010000}"/>
    <cellStyle name="Valuta 3 2" xfId="459" xr:uid="{00000000-0005-0000-0000-0000FB010000}"/>
    <cellStyle name="Valuta 4" xfId="460" xr:uid="{00000000-0005-0000-0000-0000FC010000}"/>
    <cellStyle name="Valuta 4 2" xfId="461" xr:uid="{00000000-0005-0000-0000-0000FD010000}"/>
    <cellStyle name="Valuta 5" xfId="462" xr:uid="{00000000-0005-0000-0000-0000FE010000}"/>
    <cellStyle name="Valuta 5 2" xfId="463" xr:uid="{00000000-0005-0000-0000-0000FF010000}"/>
    <cellStyle name="Valuta 6" xfId="464" xr:uid="{00000000-0005-0000-0000-000000020000}"/>
    <cellStyle name="Valuta 6 2" xfId="465" xr:uid="{00000000-0005-0000-0000-000001020000}"/>
    <cellStyle name="Valuta 7" xfId="466" xr:uid="{00000000-0005-0000-0000-000002020000}"/>
    <cellStyle name="Valuta 7 2" xfId="467" xr:uid="{00000000-0005-0000-0000-000003020000}"/>
    <cellStyle name="Valuta 7 2 2" xfId="468" xr:uid="{00000000-0005-0000-0000-000004020000}"/>
    <cellStyle name="Valuta 7 2 2 2" xfId="469" xr:uid="{00000000-0005-0000-0000-000005020000}"/>
    <cellStyle name="Valuta 7 2 3" xfId="470" xr:uid="{00000000-0005-0000-0000-000006020000}"/>
    <cellStyle name="Valuta 7 3" xfId="471" xr:uid="{00000000-0005-0000-0000-000007020000}"/>
    <cellStyle name="Valuta 7 3 2" xfId="472" xr:uid="{00000000-0005-0000-0000-000008020000}"/>
    <cellStyle name="Valuta 7 3 2 2" xfId="473" xr:uid="{00000000-0005-0000-0000-000009020000}"/>
    <cellStyle name="Valuta 7 3 3" xfId="474" xr:uid="{00000000-0005-0000-0000-00000A020000}"/>
    <cellStyle name="Valuta 7 4" xfId="475" xr:uid="{00000000-0005-0000-0000-00000B020000}"/>
    <cellStyle name="Valuta 7 4 2" xfId="476" xr:uid="{00000000-0005-0000-0000-00000C020000}"/>
    <cellStyle name="Valuta 7 4 2 2" xfId="477" xr:uid="{00000000-0005-0000-0000-00000D020000}"/>
    <cellStyle name="Valuta 7 4 3" xfId="478" xr:uid="{00000000-0005-0000-0000-00000E020000}"/>
    <cellStyle name="Valuta 7 5" xfId="479" xr:uid="{00000000-0005-0000-0000-00000F020000}"/>
    <cellStyle name="Valuta 7 5 2" xfId="480" xr:uid="{00000000-0005-0000-0000-000010020000}"/>
    <cellStyle name="Valuta 7 5 2 2" xfId="481" xr:uid="{00000000-0005-0000-0000-000011020000}"/>
    <cellStyle name="Valuta 7 5 3" xfId="482" xr:uid="{00000000-0005-0000-0000-000012020000}"/>
    <cellStyle name="Valuta 7 6" xfId="483" xr:uid="{00000000-0005-0000-0000-000013020000}"/>
    <cellStyle name="Valuta 7 6 2" xfId="484" xr:uid="{00000000-0005-0000-0000-000014020000}"/>
    <cellStyle name="Valuta 7 6 2 2" xfId="485" xr:uid="{00000000-0005-0000-0000-000015020000}"/>
    <cellStyle name="Valuta 7 6 3" xfId="486" xr:uid="{00000000-0005-0000-0000-000016020000}"/>
    <cellStyle name="Valuta 7 7" xfId="487" xr:uid="{00000000-0005-0000-0000-000017020000}"/>
    <cellStyle name="Varseltekst 2" xfId="488" xr:uid="{00000000-0005-0000-0000-000018020000}"/>
    <cellStyle name="Varseltekst 3" xfId="489" xr:uid="{00000000-0005-0000-0000-000019020000}"/>
  </cellStyles>
  <dxfs count="0"/>
  <tableStyles count="0" defaultTableStyle="TableStyleMedium2" defaultPivotStyle="PivotStyleLight16"/>
  <colors>
    <mruColors>
      <color rgb="FF7AB2DC"/>
      <color rgb="FF00338D"/>
      <color rgb="FF3B42D1"/>
      <color rgb="FF0C2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104775</xdr:colOff>
      <xdr:row>0</xdr:row>
      <xdr:rowOff>104775</xdr:rowOff>
    </xdr:from>
    <xdr:ext cx="2707391" cy="480060"/>
    <xdr:pic>
      <xdr:nvPicPr>
        <xdr:cNvPr id="2" name="Logo">
          <a:extLst>
            <a:ext uri="{FF2B5EF4-FFF2-40B4-BE49-F238E27FC236}">
              <a16:creationId xmlns:a16="http://schemas.microsoft.com/office/drawing/2014/main" id="{00FBACC9-4D3D-4802-82E7-963FCB3C96FD}"/>
            </a:ext>
          </a:extLst>
        </xdr:cNvPr>
        <xdr:cNvPicPr>
          <a:picLocks noChangeAspect="1"/>
        </xdr:cNvPicPr>
      </xdr:nvPicPr>
      <xdr:blipFill>
        <a:blip xmlns:r="http://schemas.openxmlformats.org/officeDocument/2006/relationships" r:embed="rId1"/>
        <a:stretch>
          <a:fillRect/>
        </a:stretch>
      </xdr:blipFill>
      <xdr:spPr>
        <a:xfrm>
          <a:off x="276225" y="104775"/>
          <a:ext cx="2707391" cy="4800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594232</xdr:colOff>
      <xdr:row>1</xdr:row>
      <xdr:rowOff>117685</xdr:rowOff>
    </xdr:from>
    <xdr:to>
      <xdr:col>2</xdr:col>
      <xdr:colOff>3317691</xdr:colOff>
      <xdr:row>3</xdr:row>
      <xdr:rowOff>210</xdr:rowOff>
    </xdr:to>
    <xdr:pic>
      <xdr:nvPicPr>
        <xdr:cNvPr id="3" name="Logo">
          <a:extLst>
            <a:ext uri="{FF2B5EF4-FFF2-40B4-BE49-F238E27FC236}">
              <a16:creationId xmlns:a16="http://schemas.microsoft.com/office/drawing/2014/main" id="{C1278E17-6CFC-4A8B-A7F1-8D5F1F4B8A61}"/>
            </a:ext>
          </a:extLst>
        </xdr:cNvPr>
        <xdr:cNvPicPr>
          <a:picLocks noChangeAspect="1"/>
        </xdr:cNvPicPr>
      </xdr:nvPicPr>
      <xdr:blipFill>
        <a:blip xmlns:r="http://schemas.openxmlformats.org/officeDocument/2006/relationships" r:embed="rId1"/>
        <a:stretch>
          <a:fillRect/>
        </a:stretch>
      </xdr:blipFill>
      <xdr:spPr>
        <a:xfrm>
          <a:off x="3861307" y="279610"/>
          <a:ext cx="2723459" cy="482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289984</xdr:colOff>
      <xdr:row>1</xdr:row>
      <xdr:rowOff>42334</xdr:rowOff>
    </xdr:from>
    <xdr:to>
      <xdr:col>5</xdr:col>
      <xdr:colOff>2228850</xdr:colOff>
      <xdr:row>3</xdr:row>
      <xdr:rowOff>75734</xdr:rowOff>
    </xdr:to>
    <xdr:pic>
      <xdr:nvPicPr>
        <xdr:cNvPr id="2" name="Logo">
          <a:extLst>
            <a:ext uri="{FF2B5EF4-FFF2-40B4-BE49-F238E27FC236}">
              <a16:creationId xmlns:a16="http://schemas.microsoft.com/office/drawing/2014/main" id="{0C35A6D6-036D-436F-A1B1-D7031D241880}"/>
            </a:ext>
          </a:extLst>
        </xdr:cNvPr>
        <xdr:cNvPicPr>
          <a:picLocks noChangeAspect="1"/>
        </xdr:cNvPicPr>
      </xdr:nvPicPr>
      <xdr:blipFill>
        <a:blip xmlns:r="http://schemas.openxmlformats.org/officeDocument/2006/relationships" r:embed="rId1"/>
        <a:stretch>
          <a:fillRect/>
        </a:stretch>
      </xdr:blipFill>
      <xdr:spPr>
        <a:xfrm>
          <a:off x="6909859" y="204259"/>
          <a:ext cx="3862916" cy="690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266700</xdr:colOff>
      <xdr:row>1</xdr:row>
      <xdr:rowOff>38100</xdr:rowOff>
    </xdr:from>
    <xdr:to>
      <xdr:col>5</xdr:col>
      <xdr:colOff>2205566</xdr:colOff>
      <xdr:row>3</xdr:row>
      <xdr:rowOff>71500</xdr:rowOff>
    </xdr:to>
    <xdr:pic>
      <xdr:nvPicPr>
        <xdr:cNvPr id="4" name="Logo">
          <a:extLst>
            <a:ext uri="{FF2B5EF4-FFF2-40B4-BE49-F238E27FC236}">
              <a16:creationId xmlns:a16="http://schemas.microsoft.com/office/drawing/2014/main" id="{0C591C2F-7950-4915-827B-E28EE3D12CD3}"/>
            </a:ext>
          </a:extLst>
        </xdr:cNvPr>
        <xdr:cNvPicPr>
          <a:picLocks noChangeAspect="1"/>
        </xdr:cNvPicPr>
      </xdr:nvPicPr>
      <xdr:blipFill>
        <a:blip xmlns:r="http://schemas.openxmlformats.org/officeDocument/2006/relationships" r:embed="rId1"/>
        <a:stretch>
          <a:fillRect/>
        </a:stretch>
      </xdr:blipFill>
      <xdr:spPr>
        <a:xfrm>
          <a:off x="6886575" y="200025"/>
          <a:ext cx="3862916" cy="690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276225</xdr:colOff>
      <xdr:row>1</xdr:row>
      <xdr:rowOff>76200</xdr:rowOff>
    </xdr:from>
    <xdr:to>
      <xdr:col>5</xdr:col>
      <xdr:colOff>2221441</xdr:colOff>
      <xdr:row>3</xdr:row>
      <xdr:rowOff>109600</xdr:rowOff>
    </xdr:to>
    <xdr:pic>
      <xdr:nvPicPr>
        <xdr:cNvPr id="3" name="Logo">
          <a:extLst>
            <a:ext uri="{FF2B5EF4-FFF2-40B4-BE49-F238E27FC236}">
              <a16:creationId xmlns:a16="http://schemas.microsoft.com/office/drawing/2014/main" id="{16A71665-46C8-4F1A-B39D-75E2E62237C0}"/>
            </a:ext>
          </a:extLst>
        </xdr:cNvPr>
        <xdr:cNvPicPr>
          <a:picLocks noChangeAspect="1"/>
        </xdr:cNvPicPr>
      </xdr:nvPicPr>
      <xdr:blipFill>
        <a:blip xmlns:r="http://schemas.openxmlformats.org/officeDocument/2006/relationships" r:embed="rId1"/>
        <a:stretch>
          <a:fillRect/>
        </a:stretch>
      </xdr:blipFill>
      <xdr:spPr>
        <a:xfrm>
          <a:off x="6896100" y="238125"/>
          <a:ext cx="3862916" cy="6906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276225</xdr:colOff>
      <xdr:row>1</xdr:row>
      <xdr:rowOff>47625</xdr:rowOff>
    </xdr:from>
    <xdr:to>
      <xdr:col>5</xdr:col>
      <xdr:colOff>2221441</xdr:colOff>
      <xdr:row>3</xdr:row>
      <xdr:rowOff>87375</xdr:rowOff>
    </xdr:to>
    <xdr:pic>
      <xdr:nvPicPr>
        <xdr:cNvPr id="4" name="Logo">
          <a:extLst>
            <a:ext uri="{FF2B5EF4-FFF2-40B4-BE49-F238E27FC236}">
              <a16:creationId xmlns:a16="http://schemas.microsoft.com/office/drawing/2014/main" id="{14D76190-DAF7-4779-B722-AA3B13E9839B}"/>
            </a:ext>
          </a:extLst>
        </xdr:cNvPr>
        <xdr:cNvPicPr>
          <a:picLocks noChangeAspect="1"/>
        </xdr:cNvPicPr>
      </xdr:nvPicPr>
      <xdr:blipFill>
        <a:blip xmlns:r="http://schemas.openxmlformats.org/officeDocument/2006/relationships" r:embed="rId1"/>
        <a:stretch>
          <a:fillRect/>
        </a:stretch>
      </xdr:blipFill>
      <xdr:spPr>
        <a:xfrm>
          <a:off x="6896100" y="209550"/>
          <a:ext cx="3862916" cy="6906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276225</xdr:colOff>
      <xdr:row>1</xdr:row>
      <xdr:rowOff>66675</xdr:rowOff>
    </xdr:from>
    <xdr:to>
      <xdr:col>5</xdr:col>
      <xdr:colOff>2218266</xdr:colOff>
      <xdr:row>3</xdr:row>
      <xdr:rowOff>103250</xdr:rowOff>
    </xdr:to>
    <xdr:pic>
      <xdr:nvPicPr>
        <xdr:cNvPr id="4" name="Logo">
          <a:extLst>
            <a:ext uri="{FF2B5EF4-FFF2-40B4-BE49-F238E27FC236}">
              <a16:creationId xmlns:a16="http://schemas.microsoft.com/office/drawing/2014/main" id="{3ABACE82-EEE1-4BEE-B91D-8D66D11999D5}"/>
            </a:ext>
          </a:extLst>
        </xdr:cNvPr>
        <xdr:cNvPicPr>
          <a:picLocks noChangeAspect="1"/>
        </xdr:cNvPicPr>
      </xdr:nvPicPr>
      <xdr:blipFill>
        <a:blip xmlns:r="http://schemas.openxmlformats.org/officeDocument/2006/relationships" r:embed="rId1"/>
        <a:stretch>
          <a:fillRect/>
        </a:stretch>
      </xdr:blipFill>
      <xdr:spPr>
        <a:xfrm>
          <a:off x="6896100" y="228600"/>
          <a:ext cx="3862916" cy="69062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BB67B-044D-4E9B-9CA7-0D43A8301B9A}">
  <dimension ref="B1:D42"/>
  <sheetViews>
    <sheetView workbookViewId="0">
      <selection activeCell="C23" sqref="C23"/>
    </sheetView>
  </sheetViews>
  <sheetFormatPr baseColWidth="10" defaultColWidth="10.85546875" defaultRowHeight="15" x14ac:dyDescent="0.25"/>
  <cols>
    <col min="1" max="1" width="2.5703125" style="23" customWidth="1"/>
    <col min="2" max="2" width="9.140625" style="23" customWidth="1"/>
    <col min="3" max="3" width="35.5703125" style="23" bestFit="1" customWidth="1"/>
    <col min="4" max="4" width="56" style="23" customWidth="1"/>
    <col min="5" max="5" width="2.85546875" style="23" customWidth="1"/>
    <col min="6" max="7" width="10.85546875" style="23"/>
    <col min="8" max="8" width="2.140625" style="23" customWidth="1"/>
    <col min="9" max="16384" width="10.85546875" style="23"/>
  </cols>
  <sheetData>
    <row r="1" spans="2:4" s="21" customFormat="1" x14ac:dyDescent="0.25">
      <c r="D1" s="22"/>
    </row>
    <row r="2" spans="2:4" s="21" customFormat="1" x14ac:dyDescent="0.25">
      <c r="D2" s="22"/>
    </row>
    <row r="3" spans="2:4" s="21" customFormat="1" x14ac:dyDescent="0.25">
      <c r="D3" s="22"/>
    </row>
    <row r="4" spans="2:4" s="21" customFormat="1" x14ac:dyDescent="0.25">
      <c r="D4" s="22"/>
    </row>
    <row r="6" spans="2:4" x14ac:dyDescent="0.25">
      <c r="B6" s="21"/>
      <c r="C6" s="21"/>
      <c r="D6" s="21"/>
    </row>
    <row r="7" spans="2:4" x14ac:dyDescent="0.25">
      <c r="B7" s="21"/>
      <c r="C7" s="21"/>
      <c r="D7" s="21"/>
    </row>
    <row r="8" spans="2:4" x14ac:dyDescent="0.25">
      <c r="B8" s="21"/>
      <c r="C8" s="21"/>
      <c r="D8" s="21"/>
    </row>
    <row r="9" spans="2:4" x14ac:dyDescent="0.25">
      <c r="B9" s="21"/>
      <c r="C9" s="21"/>
      <c r="D9" s="21"/>
    </row>
    <row r="10" spans="2:4" x14ac:dyDescent="0.25">
      <c r="B10" s="21"/>
      <c r="C10" s="21"/>
      <c r="D10" s="21"/>
    </row>
    <row r="11" spans="2:4" x14ac:dyDescent="0.25">
      <c r="B11" s="21"/>
      <c r="C11" s="21"/>
      <c r="D11" s="21"/>
    </row>
    <row r="12" spans="2:4" ht="25.5" customHeight="1" x14ac:dyDescent="0.25">
      <c r="B12" s="21"/>
      <c r="C12" s="24"/>
      <c r="D12" s="21"/>
    </row>
    <row r="13" spans="2:4" ht="44.25" customHeight="1" x14ac:dyDescent="0.45">
      <c r="B13" s="76"/>
      <c r="C13" s="79" t="s">
        <v>128</v>
      </c>
      <c r="D13" s="31" t="s">
        <v>70</v>
      </c>
    </row>
    <row r="14" spans="2:4" ht="21" x14ac:dyDescent="0.35">
      <c r="B14" s="21"/>
      <c r="C14" s="34" t="s">
        <v>72</v>
      </c>
      <c r="D14" s="31" t="s">
        <v>73</v>
      </c>
    </row>
    <row r="15" spans="2:4" x14ac:dyDescent="0.25">
      <c r="B15" s="21"/>
      <c r="C15" s="21"/>
      <c r="D15" s="21"/>
    </row>
    <row r="16" spans="2:4" ht="15.75" x14ac:dyDescent="0.25">
      <c r="B16" s="21"/>
      <c r="C16" s="32" t="s">
        <v>60</v>
      </c>
      <c r="D16" s="21"/>
    </row>
    <row r="17" spans="2:4" ht="15.75" x14ac:dyDescent="0.25">
      <c r="B17" s="21"/>
      <c r="C17" s="24" t="s">
        <v>0</v>
      </c>
      <c r="D17" s="21"/>
    </row>
    <row r="18" spans="2:4" x14ac:dyDescent="0.25">
      <c r="B18" s="21"/>
      <c r="C18" s="21"/>
      <c r="D18" s="21"/>
    </row>
    <row r="19" spans="2:4" x14ac:dyDescent="0.25">
      <c r="C19" s="23" t="s">
        <v>71</v>
      </c>
    </row>
    <row r="20" spans="2:4" x14ac:dyDescent="0.25">
      <c r="B20" s="21"/>
      <c r="C20" s="33" t="s">
        <v>7</v>
      </c>
      <c r="D20" s="21"/>
    </row>
    <row r="21" spans="2:4" x14ac:dyDescent="0.25">
      <c r="B21" s="21"/>
      <c r="C21" s="33" t="s">
        <v>98</v>
      </c>
      <c r="D21" s="21"/>
    </row>
    <row r="22" spans="2:4" x14ac:dyDescent="0.25">
      <c r="B22" s="21"/>
      <c r="C22" s="33" t="s">
        <v>106</v>
      </c>
      <c r="D22" s="21"/>
    </row>
    <row r="23" spans="2:4" x14ac:dyDescent="0.25">
      <c r="B23" s="21"/>
      <c r="C23" s="33" t="s">
        <v>105</v>
      </c>
      <c r="D23" s="21"/>
    </row>
    <row r="24" spans="2:4" x14ac:dyDescent="0.25">
      <c r="B24" s="21"/>
      <c r="C24" s="33" t="s">
        <v>107</v>
      </c>
      <c r="D24" s="21"/>
    </row>
    <row r="25" spans="2:4" x14ac:dyDescent="0.25">
      <c r="B25" s="21"/>
      <c r="C25" s="33" t="s">
        <v>108</v>
      </c>
      <c r="D25" s="21"/>
    </row>
    <row r="26" spans="2:4" x14ac:dyDescent="0.25">
      <c r="B26" s="21"/>
      <c r="C26" s="33"/>
      <c r="D26" s="21"/>
    </row>
    <row r="27" spans="2:4" x14ac:dyDescent="0.25">
      <c r="B27" s="21"/>
      <c r="C27" s="33"/>
      <c r="D27" s="21"/>
    </row>
    <row r="28" spans="2:4" x14ac:dyDescent="0.25">
      <c r="B28" s="21"/>
      <c r="C28" s="33"/>
      <c r="D28" s="21"/>
    </row>
    <row r="29" spans="2:4" x14ac:dyDescent="0.25">
      <c r="B29" s="21"/>
      <c r="C29" s="33"/>
      <c r="D29" s="21"/>
    </row>
    <row r="30" spans="2:4" x14ac:dyDescent="0.25">
      <c r="B30" s="21"/>
      <c r="C30" s="33"/>
      <c r="D30" s="21"/>
    </row>
    <row r="31" spans="2:4" x14ac:dyDescent="0.25">
      <c r="B31" s="21"/>
      <c r="C31" s="33"/>
      <c r="D31" s="21"/>
    </row>
    <row r="32" spans="2:4" x14ac:dyDescent="0.25">
      <c r="B32" s="21"/>
      <c r="C32" s="33"/>
      <c r="D32" s="21"/>
    </row>
    <row r="33" spans="2:4" x14ac:dyDescent="0.25">
      <c r="B33" s="21"/>
      <c r="C33" s="33"/>
      <c r="D33" s="21"/>
    </row>
    <row r="34" spans="2:4" x14ac:dyDescent="0.25">
      <c r="B34" s="21"/>
      <c r="C34" s="33"/>
      <c r="D34" s="21"/>
    </row>
    <row r="35" spans="2:4" x14ac:dyDescent="0.25">
      <c r="B35" s="21"/>
      <c r="C35" s="33"/>
      <c r="D35" s="21"/>
    </row>
    <row r="36" spans="2:4" x14ac:dyDescent="0.25">
      <c r="B36" s="21"/>
      <c r="C36" s="21"/>
      <c r="D36" s="21"/>
    </row>
    <row r="37" spans="2:4" x14ac:dyDescent="0.25">
      <c r="B37" s="21"/>
      <c r="C37" s="21"/>
      <c r="D37" s="21"/>
    </row>
    <row r="38" spans="2:4" x14ac:dyDescent="0.25">
      <c r="B38" s="21"/>
      <c r="C38" s="21"/>
      <c r="D38" s="21"/>
    </row>
    <row r="39" spans="2:4" x14ac:dyDescent="0.25">
      <c r="B39" s="21"/>
      <c r="C39" s="21"/>
      <c r="D39" s="21"/>
    </row>
    <row r="40" spans="2:4" x14ac:dyDescent="0.25">
      <c r="B40" s="21"/>
      <c r="C40" s="21"/>
      <c r="D40" s="21"/>
    </row>
    <row r="41" spans="2:4" x14ac:dyDescent="0.25">
      <c r="B41" s="21"/>
      <c r="C41" s="21"/>
      <c r="D41" s="21"/>
    </row>
    <row r="42" spans="2:4" x14ac:dyDescent="0.25">
      <c r="B42" s="21"/>
      <c r="C42" s="21"/>
      <c r="D42" s="21"/>
    </row>
  </sheetData>
  <hyperlinks>
    <hyperlink ref="C20" location="'Forklaring til prisskjema'!A1" display="Forklaring til prisskjema" xr:uid="{2EDCE35C-F763-49A6-823F-A4B7DFB2F520}"/>
    <hyperlink ref="C21" location="Dekontaminator!A1" display="Dekontaminator" xr:uid="{F5E35881-9686-433B-9DCF-85DF7DCF9861}"/>
    <hyperlink ref="C22" location="Autoklav!A1" display="Autoklav" xr:uid="{FA5FE3EA-1D36-4E78-B0C6-B86E4C3A32BE}"/>
    <hyperlink ref="C23" location="Kabinettvaskemaskin!A1" display="Kabinettvaskemaskin" xr:uid="{817047EE-C828-4B9D-B49F-D2E36058960E}"/>
    <hyperlink ref="C24" location="Vaskedekontaminator!A1" display="Vaskedekontaminator" xr:uid="{D86EC88E-54F7-4047-B658-18F14FF16FFB}"/>
    <hyperlink ref="C25" location="Spyledekontaminator!A1" display="Spyledekontaminator" xr:uid="{606EC09D-DADA-4419-AA81-A2FF07A39EE2}"/>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22"/>
  <sheetViews>
    <sheetView showGridLines="0" zoomScaleNormal="100" workbookViewId="0">
      <selection activeCell="B21" sqref="B21:C21"/>
    </sheetView>
  </sheetViews>
  <sheetFormatPr baseColWidth="10" defaultColWidth="11.42578125" defaultRowHeight="12.75" x14ac:dyDescent="0.2"/>
  <cols>
    <col min="1" max="1" width="4.5703125" style="2" customWidth="1"/>
    <col min="2" max="2" width="44.42578125" style="2" bestFit="1" customWidth="1"/>
    <col min="3" max="3" width="65" style="2" customWidth="1"/>
    <col min="4" max="16384" width="11.42578125" style="2"/>
  </cols>
  <sheetData>
    <row r="2" spans="2:3" ht="28.5" x14ac:dyDescent="0.45">
      <c r="B2" s="1" t="s">
        <v>7</v>
      </c>
    </row>
    <row r="3" spans="2:3" ht="18.75" x14ac:dyDescent="0.3">
      <c r="B3" s="8"/>
      <c r="C3" s="3"/>
    </row>
    <row r="4" spans="2:3" ht="18.75" customHeight="1" x14ac:dyDescent="0.2">
      <c r="C4" s="3"/>
    </row>
    <row r="6" spans="2:3" ht="15" x14ac:dyDescent="0.25">
      <c r="B6" s="7" t="s">
        <v>8</v>
      </c>
      <c r="C6" s="7" t="s">
        <v>9</v>
      </c>
    </row>
    <row r="7" spans="2:3" ht="15" customHeight="1" x14ac:dyDescent="0.2">
      <c r="B7" s="10" t="s">
        <v>2</v>
      </c>
      <c r="C7" s="11" t="s">
        <v>15</v>
      </c>
    </row>
    <row r="8" spans="2:3" ht="25.5" x14ac:dyDescent="0.2">
      <c r="B8" s="10" t="s">
        <v>3</v>
      </c>
      <c r="C8" s="12" t="s">
        <v>10</v>
      </c>
    </row>
    <row r="9" spans="2:3" ht="38.25" x14ac:dyDescent="0.2">
      <c r="B9" s="10" t="s">
        <v>77</v>
      </c>
      <c r="C9" s="13" t="s">
        <v>78</v>
      </c>
    </row>
    <row r="10" spans="2:3" ht="15" x14ac:dyDescent="0.2">
      <c r="B10" s="10" t="s">
        <v>62</v>
      </c>
      <c r="C10" s="11" t="s">
        <v>80</v>
      </c>
    </row>
    <row r="11" spans="2:3" ht="15" x14ac:dyDescent="0.2">
      <c r="B11" s="10" t="s">
        <v>63</v>
      </c>
      <c r="C11" s="11" t="s">
        <v>79</v>
      </c>
    </row>
    <row r="12" spans="2:3" ht="25.5" x14ac:dyDescent="0.2">
      <c r="B12" s="10" t="s">
        <v>64</v>
      </c>
      <c r="C12" s="13" t="s">
        <v>84</v>
      </c>
    </row>
    <row r="13" spans="2:3" ht="25.5" x14ac:dyDescent="0.2">
      <c r="B13" s="10" t="s">
        <v>6</v>
      </c>
      <c r="C13" s="13" t="s">
        <v>11</v>
      </c>
    </row>
    <row r="14" spans="2:3" ht="15" x14ac:dyDescent="0.2">
      <c r="B14" s="10" t="s">
        <v>5</v>
      </c>
      <c r="C14" s="13" t="s">
        <v>83</v>
      </c>
    </row>
    <row r="15" spans="2:3" ht="15" x14ac:dyDescent="0.2">
      <c r="B15" s="10" t="s">
        <v>14</v>
      </c>
      <c r="C15" s="14" t="s">
        <v>43</v>
      </c>
    </row>
    <row r="16" spans="2:3" ht="15" x14ac:dyDescent="0.2">
      <c r="B16" s="10" t="s">
        <v>16</v>
      </c>
      <c r="C16" s="13" t="s">
        <v>59</v>
      </c>
    </row>
    <row r="20" spans="2:3" ht="28.5" x14ac:dyDescent="0.45">
      <c r="B20" s="1" t="s">
        <v>20</v>
      </c>
    </row>
    <row r="21" spans="2:3" ht="73.5" customHeight="1" x14ac:dyDescent="0.2">
      <c r="B21" s="90" t="s">
        <v>150</v>
      </c>
      <c r="C21" s="90"/>
    </row>
    <row r="22" spans="2:3" s="9" customFormat="1" ht="52.5" customHeight="1" x14ac:dyDescent="0.25">
      <c r="B22" s="91" t="s">
        <v>19</v>
      </c>
      <c r="C22" s="91"/>
    </row>
  </sheetData>
  <mergeCells count="2">
    <mergeCell ref="B21:C21"/>
    <mergeCell ref="B22:C22"/>
  </mergeCells>
  <phoneticPr fontId="7" type="noConversion"/>
  <pageMargins left="0.74803149606299213" right="0.74803149606299213" top="0.98425196850393704" bottom="0.98425196850393704" header="0.51181102362204722" footer="0.51181102362204722"/>
  <pageSetup paperSize="9" orientation="portrait" r:id="rId1"/>
  <headerFooter alignWithMargins="0">
    <oddHeader>&amp;R&amp;"Tahoma,Normal"&amp;8Versjon 20.09.16</oddHeader>
    <oddFooter>&amp;L&amp;"Tahoma,Normal"&amp;8&amp;F&amp;C&amp;"Tahoma,Normal"&amp;8&amp;A&amp;RSide &amp;P av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8D864-8897-406A-82FF-7FBD4267E759}">
  <dimension ref="B1:J63"/>
  <sheetViews>
    <sheetView workbookViewId="0">
      <selection activeCell="C11" sqref="C11"/>
    </sheetView>
  </sheetViews>
  <sheetFormatPr baseColWidth="10" defaultColWidth="11.42578125" defaultRowHeight="12.75" x14ac:dyDescent="0.2"/>
  <cols>
    <col min="1" max="1" width="4.5703125" style="2" customWidth="1"/>
    <col min="2" max="2" width="6.28515625" style="2" customWidth="1"/>
    <col min="3" max="3" width="88.42578125" style="2" bestFit="1" customWidth="1"/>
    <col min="4" max="4" width="18.28515625" style="27" customWidth="1"/>
    <col min="5" max="5" width="10.5703125" style="2" customWidth="1"/>
    <col min="6" max="6" width="33.5703125" style="2" customWidth="1"/>
    <col min="7" max="7" width="14.7109375" style="2" customWidth="1"/>
    <col min="8" max="8" width="42.42578125" style="2" customWidth="1"/>
    <col min="9" max="10" width="16.140625" style="2" customWidth="1"/>
    <col min="11" max="16384" width="11.42578125" style="2"/>
  </cols>
  <sheetData>
    <row r="1" spans="2:10" s="19" customFormat="1" x14ac:dyDescent="0.2">
      <c r="D1" s="26"/>
    </row>
    <row r="2" spans="2:10" s="19" customFormat="1" ht="28.5" x14ac:dyDescent="0.45">
      <c r="B2" s="20" t="s">
        <v>0</v>
      </c>
      <c r="D2" s="26"/>
    </row>
    <row r="3" spans="2:10" s="19" customFormat="1" ht="23.25" x14ac:dyDescent="0.35">
      <c r="B3" s="35" t="s">
        <v>98</v>
      </c>
      <c r="D3" s="26"/>
    </row>
    <row r="4" spans="2:10" s="19" customFormat="1" ht="23.25" x14ac:dyDescent="0.35">
      <c r="B4" s="35"/>
      <c r="D4" s="26"/>
    </row>
    <row r="6" spans="2:10" ht="15" x14ac:dyDescent="0.25">
      <c r="B6" s="4" t="s">
        <v>1</v>
      </c>
      <c r="C6" s="5"/>
    </row>
    <row r="7" spans="2:10" ht="15" x14ac:dyDescent="0.25">
      <c r="B7" s="6" t="s">
        <v>12</v>
      </c>
    </row>
    <row r="9" spans="2:10" ht="15.75" x14ac:dyDescent="0.25">
      <c r="C9" s="30" t="s">
        <v>3</v>
      </c>
    </row>
    <row r="10" spans="2:10" s="25" customFormat="1" ht="31.5" x14ac:dyDescent="0.2">
      <c r="B10" s="28" t="s">
        <v>48</v>
      </c>
      <c r="C10" s="28" t="s">
        <v>45</v>
      </c>
      <c r="D10" s="29" t="s">
        <v>61</v>
      </c>
      <c r="E10" s="29" t="s">
        <v>4</v>
      </c>
      <c r="F10" s="29" t="s">
        <v>62</v>
      </c>
      <c r="G10" s="29"/>
      <c r="H10" s="29" t="s">
        <v>63</v>
      </c>
      <c r="I10" s="29" t="s">
        <v>18</v>
      </c>
      <c r="J10" s="29" t="s">
        <v>50</v>
      </c>
    </row>
    <row r="11" spans="2:10" ht="15" x14ac:dyDescent="0.25">
      <c r="B11" s="36" t="s">
        <v>21</v>
      </c>
      <c r="C11" s="37" t="s">
        <v>151</v>
      </c>
      <c r="D11" s="73">
        <v>2</v>
      </c>
      <c r="E11" s="39" t="s">
        <v>13</v>
      </c>
      <c r="F11" s="40"/>
      <c r="G11" s="40"/>
      <c r="H11" s="41"/>
      <c r="I11" s="42">
        <v>0</v>
      </c>
      <c r="J11" s="42">
        <f t="shared" ref="J11:J18" si="0">I11*D11</f>
        <v>0</v>
      </c>
    </row>
    <row r="12" spans="2:10" ht="15" x14ac:dyDescent="0.25">
      <c r="B12" s="36" t="s">
        <v>22</v>
      </c>
      <c r="C12" s="37" t="s">
        <v>99</v>
      </c>
      <c r="D12" s="73">
        <v>1</v>
      </c>
      <c r="E12" s="39" t="s">
        <v>13</v>
      </c>
      <c r="F12" s="40"/>
      <c r="G12" s="40"/>
      <c r="H12" s="41"/>
      <c r="I12" s="42">
        <v>0</v>
      </c>
      <c r="J12" s="42">
        <f t="shared" si="0"/>
        <v>0</v>
      </c>
    </row>
    <row r="13" spans="2:10" ht="15" x14ac:dyDescent="0.25">
      <c r="B13" s="36" t="s">
        <v>23</v>
      </c>
      <c r="C13" s="37" t="s">
        <v>100</v>
      </c>
      <c r="D13" s="73">
        <v>2</v>
      </c>
      <c r="E13" s="39" t="s">
        <v>13</v>
      </c>
      <c r="F13" s="40"/>
      <c r="G13" s="40"/>
      <c r="H13" s="41"/>
      <c r="I13" s="42">
        <v>0</v>
      </c>
      <c r="J13" s="42">
        <f t="shared" si="0"/>
        <v>0</v>
      </c>
    </row>
    <row r="14" spans="2:10" ht="15" x14ac:dyDescent="0.25">
      <c r="B14" s="36" t="s">
        <v>24</v>
      </c>
      <c r="C14" s="37" t="s">
        <v>86</v>
      </c>
      <c r="D14" s="73">
        <v>2</v>
      </c>
      <c r="E14" s="39" t="s">
        <v>13</v>
      </c>
      <c r="F14" s="40"/>
      <c r="G14" s="40"/>
      <c r="H14" s="41"/>
      <c r="I14" s="42">
        <v>0</v>
      </c>
      <c r="J14" s="42">
        <f t="shared" si="0"/>
        <v>0</v>
      </c>
    </row>
    <row r="15" spans="2:10" ht="15" x14ac:dyDescent="0.25">
      <c r="B15" s="36" t="s">
        <v>25</v>
      </c>
      <c r="C15" s="37" t="s">
        <v>120</v>
      </c>
      <c r="D15" s="73">
        <v>2</v>
      </c>
      <c r="E15" s="39" t="s">
        <v>13</v>
      </c>
      <c r="F15" s="40"/>
      <c r="G15" s="40"/>
      <c r="H15" s="41"/>
      <c r="I15" s="42">
        <v>0</v>
      </c>
      <c r="J15" s="42">
        <f t="shared" si="0"/>
        <v>0</v>
      </c>
    </row>
    <row r="16" spans="2:10" ht="15" x14ac:dyDescent="0.25">
      <c r="B16" s="36" t="s">
        <v>44</v>
      </c>
      <c r="C16" s="37" t="s">
        <v>121</v>
      </c>
      <c r="D16" s="73">
        <v>2</v>
      </c>
      <c r="E16" s="39" t="s">
        <v>13</v>
      </c>
      <c r="F16" s="40"/>
      <c r="G16" s="40"/>
      <c r="H16" s="41"/>
      <c r="I16" s="42">
        <v>0</v>
      </c>
      <c r="J16" s="42">
        <f t="shared" si="0"/>
        <v>0</v>
      </c>
    </row>
    <row r="17" spans="2:10" ht="15" x14ac:dyDescent="0.25">
      <c r="B17" s="36" t="s">
        <v>114</v>
      </c>
      <c r="C17" s="37" t="s">
        <v>94</v>
      </c>
      <c r="D17" s="73">
        <v>1</v>
      </c>
      <c r="E17" s="39" t="s">
        <v>13</v>
      </c>
      <c r="F17" s="40"/>
      <c r="G17" s="40"/>
      <c r="H17" s="41"/>
      <c r="I17" s="42">
        <v>0</v>
      </c>
      <c r="J17" s="42">
        <f t="shared" si="0"/>
        <v>0</v>
      </c>
    </row>
    <row r="18" spans="2:10" ht="15" x14ac:dyDescent="0.25">
      <c r="B18" s="36" t="s">
        <v>115</v>
      </c>
      <c r="C18" s="72" t="s">
        <v>129</v>
      </c>
      <c r="D18" s="73">
        <v>1</v>
      </c>
      <c r="E18" s="80" t="s">
        <v>13</v>
      </c>
      <c r="F18" s="40"/>
      <c r="G18" s="40"/>
      <c r="H18" s="41"/>
      <c r="I18" s="42">
        <v>0</v>
      </c>
      <c r="J18" s="42">
        <f t="shared" si="0"/>
        <v>0</v>
      </c>
    </row>
    <row r="19" spans="2:10" ht="15" x14ac:dyDescent="0.25">
      <c r="B19" s="45"/>
      <c r="C19" s="44"/>
      <c r="D19" s="46"/>
      <c r="E19" s="44"/>
      <c r="F19" s="44"/>
      <c r="G19" s="44"/>
      <c r="H19" s="44"/>
      <c r="I19" s="44" t="s">
        <v>42</v>
      </c>
      <c r="J19" s="84">
        <f>SUM(J11:J17)</f>
        <v>0</v>
      </c>
    </row>
    <row r="20" spans="2:10" ht="15" x14ac:dyDescent="0.25">
      <c r="B20" s="48"/>
      <c r="C20" s="49"/>
      <c r="D20" s="50"/>
      <c r="E20" s="49"/>
      <c r="F20" s="49"/>
      <c r="G20" s="49"/>
      <c r="H20" s="49"/>
      <c r="I20" s="49"/>
      <c r="J20" s="49"/>
    </row>
    <row r="21" spans="2:10" s="25" customFormat="1" ht="31.5" x14ac:dyDescent="0.2">
      <c r="B21" s="28" t="s">
        <v>52</v>
      </c>
      <c r="C21" s="28" t="s">
        <v>49</v>
      </c>
      <c r="D21" s="29" t="s">
        <v>61</v>
      </c>
      <c r="E21" s="29" t="s">
        <v>4</v>
      </c>
      <c r="F21" s="29" t="s">
        <v>64</v>
      </c>
      <c r="G21" s="29"/>
      <c r="H21" s="29" t="s">
        <v>6</v>
      </c>
      <c r="I21" s="29" t="s">
        <v>18</v>
      </c>
      <c r="J21" s="29" t="s">
        <v>42</v>
      </c>
    </row>
    <row r="22" spans="2:10" ht="15" x14ac:dyDescent="0.25">
      <c r="B22" s="36" t="s">
        <v>51</v>
      </c>
      <c r="C22" s="51" t="s">
        <v>133</v>
      </c>
      <c r="D22" s="52">
        <v>1</v>
      </c>
      <c r="E22" s="39" t="s">
        <v>13</v>
      </c>
      <c r="F22" s="40"/>
      <c r="G22" s="40"/>
      <c r="H22" s="41"/>
      <c r="I22" s="42">
        <v>0</v>
      </c>
      <c r="J22" s="42">
        <f>I22*D22</f>
        <v>0</v>
      </c>
    </row>
    <row r="23" spans="2:10" s="18" customFormat="1" ht="15" x14ac:dyDescent="0.25">
      <c r="B23" s="36" t="s">
        <v>53</v>
      </c>
      <c r="C23" s="51" t="s">
        <v>87</v>
      </c>
      <c r="D23" s="53">
        <v>1</v>
      </c>
      <c r="E23" s="39" t="s">
        <v>13</v>
      </c>
      <c r="F23" s="15"/>
      <c r="G23" s="15"/>
      <c r="H23" s="16"/>
      <c r="I23" s="17">
        <v>0</v>
      </c>
      <c r="J23" s="42">
        <f>I23*D23</f>
        <v>0</v>
      </c>
    </row>
    <row r="24" spans="2:10" ht="15" x14ac:dyDescent="0.25">
      <c r="B24" s="36" t="s">
        <v>54</v>
      </c>
      <c r="C24" s="51" t="s">
        <v>134</v>
      </c>
      <c r="D24" s="52">
        <v>2</v>
      </c>
      <c r="E24" s="39" t="s">
        <v>13</v>
      </c>
      <c r="F24" s="40"/>
      <c r="G24" s="40"/>
      <c r="H24" s="41"/>
      <c r="I24" s="42">
        <v>0</v>
      </c>
      <c r="J24" s="42">
        <f>I24*D24</f>
        <v>0</v>
      </c>
    </row>
    <row r="25" spans="2:10" ht="15" x14ac:dyDescent="0.25">
      <c r="B25" s="45"/>
      <c r="C25" s="44"/>
      <c r="D25" s="46"/>
      <c r="E25" s="44"/>
      <c r="F25" s="44"/>
      <c r="G25" s="44"/>
      <c r="H25" s="44"/>
      <c r="I25" s="44" t="s">
        <v>42</v>
      </c>
      <c r="J25" s="84">
        <f>SUM(J22:J24)</f>
        <v>0</v>
      </c>
    </row>
    <row r="26" spans="2:10" ht="15" x14ac:dyDescent="0.25">
      <c r="B26" s="48"/>
      <c r="C26" s="49"/>
      <c r="D26" s="50"/>
      <c r="E26" s="49"/>
      <c r="F26" s="49"/>
      <c r="G26" s="49"/>
      <c r="H26" s="49"/>
      <c r="I26" s="49"/>
      <c r="J26" s="49"/>
    </row>
    <row r="27" spans="2:10" s="25" customFormat="1" ht="31.5" x14ac:dyDescent="0.2">
      <c r="B27" s="28" t="s">
        <v>69</v>
      </c>
      <c r="C27" s="28" t="s">
        <v>46</v>
      </c>
      <c r="D27" s="29" t="s">
        <v>61</v>
      </c>
      <c r="E27" s="29" t="s">
        <v>4</v>
      </c>
      <c r="F27" s="29" t="s">
        <v>64</v>
      </c>
      <c r="G27" s="29"/>
      <c r="H27" s="29" t="s">
        <v>76</v>
      </c>
      <c r="I27" s="29" t="s">
        <v>17</v>
      </c>
      <c r="J27" s="29" t="s">
        <v>42</v>
      </c>
    </row>
    <row r="28" spans="2:10" s="18" customFormat="1" ht="30" x14ac:dyDescent="0.25">
      <c r="B28" s="36" t="s">
        <v>26</v>
      </c>
      <c r="C28" s="54" t="s">
        <v>109</v>
      </c>
      <c r="D28" s="55">
        <v>8</v>
      </c>
      <c r="E28" s="66" t="s">
        <v>13</v>
      </c>
      <c r="F28" s="15"/>
      <c r="G28" s="15"/>
      <c r="H28" s="16"/>
      <c r="I28" s="17">
        <v>0</v>
      </c>
      <c r="J28" s="87">
        <f>I28*D28</f>
        <v>0</v>
      </c>
    </row>
    <row r="29" spans="2:10" ht="30" x14ac:dyDescent="0.25">
      <c r="B29" s="36" t="s">
        <v>27</v>
      </c>
      <c r="C29" s="54" t="s">
        <v>65</v>
      </c>
      <c r="D29" s="52">
        <v>1</v>
      </c>
      <c r="E29" s="39" t="s">
        <v>13</v>
      </c>
      <c r="F29" s="40"/>
      <c r="G29" s="40"/>
      <c r="H29" s="41"/>
      <c r="I29" s="42">
        <v>0</v>
      </c>
      <c r="J29" s="42">
        <f>(I29*D29)*8</f>
        <v>0</v>
      </c>
    </row>
    <row r="30" spans="2:10" ht="15" x14ac:dyDescent="0.25">
      <c r="B30" s="36" t="s">
        <v>28</v>
      </c>
      <c r="C30" s="51" t="s">
        <v>56</v>
      </c>
      <c r="D30" s="52">
        <v>1</v>
      </c>
      <c r="E30" s="39" t="s">
        <v>13</v>
      </c>
      <c r="F30" s="40"/>
      <c r="G30" s="40"/>
      <c r="H30" s="41"/>
      <c r="I30" s="42">
        <v>0</v>
      </c>
      <c r="J30" s="42">
        <f t="shared" ref="J30:J35" si="1">I30*D30</f>
        <v>0</v>
      </c>
    </row>
    <row r="31" spans="2:10" ht="15" x14ac:dyDescent="0.25">
      <c r="B31" s="36" t="s">
        <v>29</v>
      </c>
      <c r="C31" s="51" t="s">
        <v>57</v>
      </c>
      <c r="D31" s="52">
        <v>1</v>
      </c>
      <c r="E31" s="39" t="s">
        <v>13</v>
      </c>
      <c r="F31" s="40"/>
      <c r="G31" s="40"/>
      <c r="H31" s="41"/>
      <c r="I31" s="42">
        <v>0</v>
      </c>
      <c r="J31" s="42">
        <f t="shared" si="1"/>
        <v>0</v>
      </c>
    </row>
    <row r="32" spans="2:10" ht="15" x14ac:dyDescent="0.25">
      <c r="B32" s="36" t="s">
        <v>30</v>
      </c>
      <c r="C32" s="51" t="s">
        <v>58</v>
      </c>
      <c r="D32" s="52">
        <v>1</v>
      </c>
      <c r="E32" s="39" t="s">
        <v>13</v>
      </c>
      <c r="F32" s="40"/>
      <c r="G32" s="40"/>
      <c r="H32" s="41"/>
      <c r="I32" s="42">
        <v>0</v>
      </c>
      <c r="J32" s="42">
        <f t="shared" si="1"/>
        <v>0</v>
      </c>
    </row>
    <row r="33" spans="2:10" ht="15" x14ac:dyDescent="0.25">
      <c r="B33" s="36" t="s">
        <v>91</v>
      </c>
      <c r="C33" s="51" t="s">
        <v>88</v>
      </c>
      <c r="D33" s="52">
        <v>1</v>
      </c>
      <c r="E33" s="39" t="s">
        <v>13</v>
      </c>
      <c r="F33" s="40"/>
      <c r="G33" s="40"/>
      <c r="H33" s="41"/>
      <c r="I33" s="42">
        <v>0</v>
      </c>
      <c r="J33" s="42">
        <f t="shared" si="1"/>
        <v>0</v>
      </c>
    </row>
    <row r="34" spans="2:10" ht="15" x14ac:dyDescent="0.25">
      <c r="B34" s="36" t="s">
        <v>92</v>
      </c>
      <c r="C34" s="51" t="s">
        <v>89</v>
      </c>
      <c r="D34" s="52">
        <v>1</v>
      </c>
      <c r="E34" s="39" t="s">
        <v>13</v>
      </c>
      <c r="F34" s="40"/>
      <c r="G34" s="40"/>
      <c r="H34" s="41"/>
      <c r="I34" s="42">
        <v>0</v>
      </c>
      <c r="J34" s="42">
        <f t="shared" si="1"/>
        <v>0</v>
      </c>
    </row>
    <row r="35" spans="2:10" ht="15" x14ac:dyDescent="0.25">
      <c r="B35" s="36" t="s">
        <v>93</v>
      </c>
      <c r="C35" s="51" t="s">
        <v>90</v>
      </c>
      <c r="D35" s="52">
        <v>1</v>
      </c>
      <c r="E35" s="39" t="s">
        <v>13</v>
      </c>
      <c r="F35" s="40"/>
      <c r="G35" s="40"/>
      <c r="H35" s="41"/>
      <c r="I35" s="42">
        <v>0</v>
      </c>
      <c r="J35" s="42">
        <f t="shared" si="1"/>
        <v>0</v>
      </c>
    </row>
    <row r="36" spans="2:10" ht="15" x14ac:dyDescent="0.25">
      <c r="B36" s="45"/>
      <c r="C36" s="44"/>
      <c r="D36" s="46"/>
      <c r="E36" s="44"/>
      <c r="F36" s="44"/>
      <c r="G36" s="44"/>
      <c r="H36" s="44"/>
      <c r="I36" s="44" t="s">
        <v>42</v>
      </c>
      <c r="J36" s="47">
        <f>SUM(J28:J31)</f>
        <v>0</v>
      </c>
    </row>
    <row r="37" spans="2:10" ht="15" x14ac:dyDescent="0.25">
      <c r="B37" s="48"/>
      <c r="C37" s="49"/>
      <c r="D37" s="50"/>
      <c r="E37" s="49"/>
      <c r="F37" s="49"/>
      <c r="G37" s="49"/>
      <c r="H37" s="49"/>
      <c r="I37" s="49"/>
      <c r="J37" s="49"/>
    </row>
    <row r="38" spans="2:10" s="25" customFormat="1" ht="31.5" x14ac:dyDescent="0.2">
      <c r="B38" s="28" t="s">
        <v>68</v>
      </c>
      <c r="C38" s="28" t="s">
        <v>66</v>
      </c>
      <c r="D38" s="29" t="s">
        <v>61</v>
      </c>
      <c r="E38" s="29" t="s">
        <v>4</v>
      </c>
      <c r="F38" s="29" t="s">
        <v>5</v>
      </c>
      <c r="G38" s="29"/>
      <c r="H38" s="29" t="s">
        <v>81</v>
      </c>
      <c r="I38" s="29" t="s">
        <v>18</v>
      </c>
      <c r="J38" s="29" t="s">
        <v>42</v>
      </c>
    </row>
    <row r="39" spans="2:10" ht="15" x14ac:dyDescent="0.25">
      <c r="B39" s="36" t="s">
        <v>31</v>
      </c>
      <c r="C39" s="56"/>
      <c r="D39" s="57"/>
      <c r="E39" s="39" t="s">
        <v>13</v>
      </c>
      <c r="F39" s="40"/>
      <c r="G39" s="40"/>
      <c r="H39" s="41"/>
      <c r="I39" s="42">
        <v>0</v>
      </c>
      <c r="J39" s="42"/>
    </row>
    <row r="40" spans="2:10" ht="15" x14ac:dyDescent="0.25">
      <c r="B40" s="36" t="s">
        <v>32</v>
      </c>
      <c r="C40" s="56"/>
      <c r="D40" s="58"/>
      <c r="E40" s="39" t="s">
        <v>13</v>
      </c>
      <c r="F40" s="40"/>
      <c r="G40" s="40"/>
      <c r="H40" s="41"/>
      <c r="I40" s="42">
        <v>0</v>
      </c>
      <c r="J40" s="42"/>
    </row>
    <row r="41" spans="2:10" ht="15" x14ac:dyDescent="0.25">
      <c r="B41" s="36" t="s">
        <v>33</v>
      </c>
      <c r="C41" s="56"/>
      <c r="D41" s="58"/>
      <c r="E41" s="39" t="s">
        <v>13</v>
      </c>
      <c r="F41" s="40"/>
      <c r="G41" s="40"/>
      <c r="H41" s="41"/>
      <c r="I41" s="42">
        <v>0</v>
      </c>
      <c r="J41" s="42"/>
    </row>
    <row r="42" spans="2:10" ht="15" x14ac:dyDescent="0.25">
      <c r="B42" s="36" t="s">
        <v>34</v>
      </c>
      <c r="C42" s="56"/>
      <c r="D42" s="58"/>
      <c r="E42" s="39" t="s">
        <v>13</v>
      </c>
      <c r="F42" s="40"/>
      <c r="G42" s="40"/>
      <c r="H42" s="41"/>
      <c r="I42" s="42">
        <v>0</v>
      </c>
      <c r="J42" s="42"/>
    </row>
    <row r="43" spans="2:10" ht="15" x14ac:dyDescent="0.25">
      <c r="B43" s="45"/>
      <c r="C43" s="44"/>
      <c r="D43" s="46"/>
      <c r="E43" s="39"/>
      <c r="F43" s="44"/>
      <c r="G43" s="44"/>
      <c r="H43" s="44"/>
      <c r="I43" s="44" t="s">
        <v>42</v>
      </c>
      <c r="J43" s="47">
        <f>SUM(J39:J42)</f>
        <v>0</v>
      </c>
    </row>
    <row r="45" spans="2:10" s="25" customFormat="1" ht="31.5" x14ac:dyDescent="0.2">
      <c r="B45" s="28" t="s">
        <v>67</v>
      </c>
      <c r="C45" s="28" t="s">
        <v>85</v>
      </c>
      <c r="D45" s="29" t="s">
        <v>61</v>
      </c>
      <c r="E45" s="29" t="s">
        <v>4</v>
      </c>
      <c r="F45" s="29" t="s">
        <v>5</v>
      </c>
      <c r="G45" s="29"/>
      <c r="H45" s="29" t="s">
        <v>82</v>
      </c>
      <c r="I45" s="29" t="s">
        <v>18</v>
      </c>
      <c r="J45" s="29" t="s">
        <v>42</v>
      </c>
    </row>
    <row r="46" spans="2:10" ht="15" x14ac:dyDescent="0.25">
      <c r="B46" s="36" t="s">
        <v>35</v>
      </c>
      <c r="C46" s="56"/>
      <c r="D46" s="57"/>
      <c r="E46" s="39" t="s">
        <v>13</v>
      </c>
      <c r="F46" s="40"/>
      <c r="G46" s="40"/>
      <c r="H46" s="41"/>
      <c r="I46" s="42">
        <v>0</v>
      </c>
      <c r="J46" s="42">
        <f>I46*D46</f>
        <v>0</v>
      </c>
    </row>
    <row r="47" spans="2:10" ht="15" x14ac:dyDescent="0.25">
      <c r="B47" s="36" t="s">
        <v>36</v>
      </c>
      <c r="C47" s="56"/>
      <c r="D47" s="58"/>
      <c r="E47" s="39" t="s">
        <v>13</v>
      </c>
      <c r="F47" s="40"/>
      <c r="G47" s="40"/>
      <c r="H47" s="41"/>
      <c r="I47" s="42">
        <v>0</v>
      </c>
      <c r="J47" s="42">
        <f>I47*D47</f>
        <v>0</v>
      </c>
    </row>
    <row r="48" spans="2:10" ht="15" x14ac:dyDescent="0.25">
      <c r="B48" s="36" t="s">
        <v>37</v>
      </c>
      <c r="C48" s="56"/>
      <c r="D48" s="58"/>
      <c r="E48" s="39" t="s">
        <v>13</v>
      </c>
      <c r="F48" s="40"/>
      <c r="G48" s="40"/>
      <c r="H48" s="41"/>
      <c r="I48" s="42">
        <v>0</v>
      </c>
      <c r="J48" s="42">
        <f>I48*D48</f>
        <v>0</v>
      </c>
    </row>
    <row r="49" spans="2:10" ht="15" x14ac:dyDescent="0.25">
      <c r="B49" s="45"/>
      <c r="C49" s="44"/>
      <c r="D49" s="46"/>
      <c r="E49" s="39"/>
      <c r="F49" s="44"/>
      <c r="G49" s="44"/>
      <c r="H49" s="44"/>
      <c r="I49" s="44" t="s">
        <v>42</v>
      </c>
      <c r="J49" s="84">
        <f>SUM(J46:J48)</f>
        <v>0</v>
      </c>
    </row>
    <row r="50" spans="2:10" ht="15" x14ac:dyDescent="0.25">
      <c r="B50" s="67"/>
      <c r="C50" s="68"/>
      <c r="D50" s="69"/>
      <c r="E50" s="70"/>
      <c r="F50" s="68"/>
      <c r="G50" s="68"/>
      <c r="H50" s="68"/>
      <c r="I50" s="68"/>
      <c r="J50" s="71"/>
    </row>
    <row r="51" spans="2:10" s="25" customFormat="1" ht="31.5" x14ac:dyDescent="0.2">
      <c r="B51" s="28" t="s">
        <v>55</v>
      </c>
      <c r="C51" s="28" t="s">
        <v>96</v>
      </c>
      <c r="D51" s="29" t="s">
        <v>61</v>
      </c>
      <c r="E51" s="29" t="s">
        <v>4</v>
      </c>
      <c r="F51" s="29" t="s">
        <v>5</v>
      </c>
      <c r="G51" s="29"/>
      <c r="H51" s="29" t="s">
        <v>6</v>
      </c>
      <c r="I51" s="29" t="s">
        <v>18</v>
      </c>
      <c r="J51" s="29" t="s">
        <v>42</v>
      </c>
    </row>
    <row r="52" spans="2:10" ht="15" x14ac:dyDescent="0.25">
      <c r="B52" s="36" t="s">
        <v>39</v>
      </c>
      <c r="C52" s="56" t="s">
        <v>97</v>
      </c>
      <c r="D52" s="59"/>
      <c r="E52" s="60"/>
      <c r="F52" s="40"/>
      <c r="G52" s="40"/>
      <c r="H52" s="41"/>
      <c r="I52" s="42">
        <v>0</v>
      </c>
      <c r="J52" s="42">
        <f>I52*D52</f>
        <v>0</v>
      </c>
    </row>
    <row r="53" spans="2:10" ht="15" x14ac:dyDescent="0.25">
      <c r="B53" s="36" t="s">
        <v>40</v>
      </c>
      <c r="C53" s="56"/>
      <c r="D53" s="59"/>
      <c r="E53" s="60"/>
      <c r="F53" s="40"/>
      <c r="G53" s="40"/>
      <c r="H53" s="41"/>
      <c r="I53" s="42">
        <v>0</v>
      </c>
      <c r="J53" s="42">
        <f>I53*D53</f>
        <v>0</v>
      </c>
    </row>
    <row r="54" spans="2:10" ht="15" x14ac:dyDescent="0.25">
      <c r="B54" s="36" t="s">
        <v>41</v>
      </c>
      <c r="C54" s="56"/>
      <c r="D54" s="59"/>
      <c r="E54" s="60"/>
      <c r="F54" s="40"/>
      <c r="G54" s="40"/>
      <c r="H54" s="41"/>
      <c r="I54" s="42">
        <v>0</v>
      </c>
      <c r="J54" s="42">
        <f>I54*D54</f>
        <v>0</v>
      </c>
    </row>
    <row r="55" spans="2:10" ht="15" x14ac:dyDescent="0.25">
      <c r="B55" s="45"/>
      <c r="C55" s="44"/>
      <c r="D55" s="46"/>
      <c r="E55" s="44"/>
      <c r="F55" s="44"/>
      <c r="G55" s="44"/>
      <c r="H55" s="44"/>
      <c r="I55" s="44" t="s">
        <v>42</v>
      </c>
      <c r="J55" s="84">
        <f>SUM(J52:J54)</f>
        <v>0</v>
      </c>
    </row>
    <row r="57" spans="2:10" s="25" customFormat="1" ht="31.5" x14ac:dyDescent="0.2">
      <c r="B57" s="28" t="s">
        <v>110</v>
      </c>
      <c r="C57" s="28" t="s">
        <v>47</v>
      </c>
      <c r="D57" s="29" t="s">
        <v>61</v>
      </c>
      <c r="E57" s="29" t="s">
        <v>4</v>
      </c>
      <c r="F57" s="29" t="s">
        <v>5</v>
      </c>
      <c r="G57" s="29"/>
      <c r="H57" s="29" t="s">
        <v>6</v>
      </c>
      <c r="I57" s="29" t="s">
        <v>18</v>
      </c>
      <c r="J57" s="29" t="s">
        <v>42</v>
      </c>
    </row>
    <row r="58" spans="2:10" ht="15" x14ac:dyDescent="0.25">
      <c r="B58" s="36" t="s">
        <v>111</v>
      </c>
      <c r="C58" s="56" t="s">
        <v>95</v>
      </c>
      <c r="D58" s="59">
        <v>1</v>
      </c>
      <c r="E58" s="82" t="s">
        <v>13</v>
      </c>
      <c r="F58" s="40"/>
      <c r="G58" s="40"/>
      <c r="H58" s="41"/>
      <c r="I58" s="42">
        <v>0</v>
      </c>
      <c r="J58" s="42">
        <f>I58*D58</f>
        <v>0</v>
      </c>
    </row>
    <row r="59" spans="2:10" ht="15" x14ac:dyDescent="0.25">
      <c r="B59" s="36" t="s">
        <v>112</v>
      </c>
      <c r="C59" s="56" t="s">
        <v>122</v>
      </c>
      <c r="D59" s="59">
        <v>1</v>
      </c>
      <c r="E59" s="82" t="s">
        <v>13</v>
      </c>
      <c r="F59" s="40"/>
      <c r="G59" s="40"/>
      <c r="H59" s="41"/>
      <c r="I59" s="42">
        <v>0</v>
      </c>
      <c r="J59" s="42">
        <f>I59*D59</f>
        <v>0</v>
      </c>
    </row>
    <row r="60" spans="2:10" ht="15" x14ac:dyDescent="0.25">
      <c r="B60" s="36" t="s">
        <v>113</v>
      </c>
      <c r="C60" s="81" t="s">
        <v>132</v>
      </c>
      <c r="D60" s="59">
        <v>1</v>
      </c>
      <c r="E60" s="82" t="s">
        <v>13</v>
      </c>
      <c r="F60" s="40"/>
      <c r="G60" s="40"/>
      <c r="H60" s="41"/>
      <c r="I60" s="42">
        <v>0</v>
      </c>
      <c r="J60" s="42">
        <f>I60*D60</f>
        <v>0</v>
      </c>
    </row>
    <row r="61" spans="2:10" ht="15" x14ac:dyDescent="0.25">
      <c r="B61" s="45"/>
      <c r="C61" s="44"/>
      <c r="D61" s="46"/>
      <c r="E61" s="44"/>
      <c r="F61" s="44"/>
      <c r="G61" s="44"/>
      <c r="H61" s="44"/>
      <c r="I61" s="44" t="s">
        <v>42</v>
      </c>
      <c r="J61" s="47">
        <f>SUM(J58:J60)</f>
        <v>0</v>
      </c>
    </row>
    <row r="63" spans="2:10" s="25" customFormat="1" ht="15.75" x14ac:dyDescent="0.2">
      <c r="B63" s="28"/>
      <c r="C63" s="28" t="s">
        <v>74</v>
      </c>
      <c r="D63" s="29"/>
      <c r="E63" s="29"/>
      <c r="F63" s="29"/>
      <c r="G63" s="29"/>
      <c r="H63" s="29" t="s">
        <v>75</v>
      </c>
      <c r="I63" s="29"/>
      <c r="J63" s="86">
        <f>(J19+J25+J28+J49+J55)</f>
        <v>0</v>
      </c>
    </row>
  </sheetData>
  <phoneticPr fontId="7"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597A9-0179-4E0A-856B-E3818DA7944F}">
  <dimension ref="B1:L64"/>
  <sheetViews>
    <sheetView tabSelected="1" workbookViewId="0">
      <selection activeCell="C11" sqref="C11"/>
    </sheetView>
  </sheetViews>
  <sheetFormatPr baseColWidth="10" defaultColWidth="11.42578125" defaultRowHeight="12.75" x14ac:dyDescent="0.2"/>
  <cols>
    <col min="1" max="1" width="4.5703125" style="2" customWidth="1"/>
    <col min="2" max="2" width="6.28515625" style="2" customWidth="1"/>
    <col min="3" max="3" width="88.42578125" style="2" bestFit="1" customWidth="1"/>
    <col min="4" max="4" width="18.28515625" style="27" customWidth="1"/>
    <col min="5" max="5" width="10.5703125" style="2" customWidth="1"/>
    <col min="6" max="6" width="33.5703125" style="2" customWidth="1"/>
    <col min="7" max="7" width="14.7109375" style="2" customWidth="1"/>
    <col min="8" max="8" width="42.42578125" style="2" customWidth="1"/>
    <col min="9" max="10" width="16.140625" style="2" customWidth="1"/>
    <col min="11" max="16384" width="11.42578125" style="2"/>
  </cols>
  <sheetData>
    <row r="1" spans="2:10" s="19" customFormat="1" x14ac:dyDescent="0.2">
      <c r="D1" s="26"/>
    </row>
    <row r="2" spans="2:10" s="19" customFormat="1" ht="28.5" x14ac:dyDescent="0.45">
      <c r="B2" s="20" t="s">
        <v>0</v>
      </c>
      <c r="D2" s="26"/>
    </row>
    <row r="3" spans="2:10" s="19" customFormat="1" ht="23.25" x14ac:dyDescent="0.35">
      <c r="B3" s="35" t="s">
        <v>106</v>
      </c>
      <c r="D3" s="26"/>
    </row>
    <row r="4" spans="2:10" s="19" customFormat="1" ht="23.25" x14ac:dyDescent="0.35">
      <c r="B4" s="35"/>
      <c r="D4" s="26"/>
    </row>
    <row r="6" spans="2:10" ht="15" x14ac:dyDescent="0.25">
      <c r="B6" s="4" t="s">
        <v>1</v>
      </c>
      <c r="C6" s="5"/>
    </row>
    <row r="7" spans="2:10" ht="15" x14ac:dyDescent="0.25">
      <c r="B7" s="6" t="s">
        <v>12</v>
      </c>
    </row>
    <row r="9" spans="2:10" ht="15.75" x14ac:dyDescent="0.25">
      <c r="C9" s="30" t="s">
        <v>3</v>
      </c>
    </row>
    <row r="10" spans="2:10" s="25" customFormat="1" ht="31.5" x14ac:dyDescent="0.2">
      <c r="B10" s="28" t="s">
        <v>48</v>
      </c>
      <c r="C10" s="28" t="s">
        <v>45</v>
      </c>
      <c r="D10" s="29" t="s">
        <v>61</v>
      </c>
      <c r="E10" s="29" t="s">
        <v>4</v>
      </c>
      <c r="F10" s="29" t="s">
        <v>62</v>
      </c>
      <c r="G10" s="29"/>
      <c r="H10" s="29" t="s">
        <v>63</v>
      </c>
      <c r="I10" s="29" t="s">
        <v>18</v>
      </c>
      <c r="J10" s="29" t="s">
        <v>50</v>
      </c>
    </row>
    <row r="11" spans="2:10" ht="15" x14ac:dyDescent="0.25">
      <c r="B11" s="36" t="s">
        <v>21</v>
      </c>
      <c r="C11" s="74" t="s">
        <v>152</v>
      </c>
      <c r="D11" s="73">
        <v>3</v>
      </c>
      <c r="E11" s="39" t="s">
        <v>13</v>
      </c>
      <c r="F11" s="40"/>
      <c r="G11" s="40"/>
      <c r="H11" s="41"/>
      <c r="I11" s="42">
        <v>0</v>
      </c>
      <c r="J11" s="42">
        <f t="shared" ref="J11:J20" si="0">I11*D11</f>
        <v>0</v>
      </c>
    </row>
    <row r="12" spans="2:10" ht="15" x14ac:dyDescent="0.25">
      <c r="B12" s="36" t="s">
        <v>22</v>
      </c>
      <c r="C12" s="74" t="s">
        <v>101</v>
      </c>
      <c r="D12" s="73">
        <v>3</v>
      </c>
      <c r="E12" s="39" t="s">
        <v>13</v>
      </c>
      <c r="F12" s="40"/>
      <c r="G12" s="40"/>
      <c r="H12" s="41"/>
      <c r="I12" s="42">
        <v>0</v>
      </c>
      <c r="J12" s="42">
        <f t="shared" si="0"/>
        <v>0</v>
      </c>
    </row>
    <row r="13" spans="2:10" ht="15" x14ac:dyDescent="0.25">
      <c r="B13" s="36" t="s">
        <v>23</v>
      </c>
      <c r="C13" s="72" t="s">
        <v>102</v>
      </c>
      <c r="D13" s="73">
        <v>75</v>
      </c>
      <c r="E13" s="39" t="s">
        <v>13</v>
      </c>
      <c r="F13" s="40"/>
      <c r="G13" s="40"/>
      <c r="H13" s="41"/>
      <c r="I13" s="42">
        <v>0</v>
      </c>
      <c r="J13" s="42">
        <f t="shared" si="0"/>
        <v>0</v>
      </c>
    </row>
    <row r="14" spans="2:10" ht="15" x14ac:dyDescent="0.25">
      <c r="B14" s="36" t="s">
        <v>24</v>
      </c>
      <c r="C14" s="72" t="s">
        <v>103</v>
      </c>
      <c r="D14" s="73">
        <v>50</v>
      </c>
      <c r="E14" s="39" t="s">
        <v>13</v>
      </c>
      <c r="F14" s="40"/>
      <c r="G14" s="40"/>
      <c r="H14" s="41"/>
      <c r="I14" s="42">
        <v>0</v>
      </c>
      <c r="J14" s="42">
        <f t="shared" si="0"/>
        <v>0</v>
      </c>
    </row>
    <row r="15" spans="2:10" ht="15" x14ac:dyDescent="0.25">
      <c r="B15" s="36" t="s">
        <v>25</v>
      </c>
      <c r="C15" s="72" t="s">
        <v>148</v>
      </c>
      <c r="D15" s="73">
        <v>25</v>
      </c>
      <c r="E15" s="39" t="s">
        <v>13</v>
      </c>
      <c r="F15" s="40"/>
      <c r="G15" s="40"/>
      <c r="H15" s="41"/>
      <c r="I15" s="42">
        <v>0</v>
      </c>
      <c r="J15" s="42">
        <f t="shared" si="0"/>
        <v>0</v>
      </c>
    </row>
    <row r="16" spans="2:10" ht="15" x14ac:dyDescent="0.25">
      <c r="B16" s="36" t="s">
        <v>44</v>
      </c>
      <c r="C16" s="74" t="s">
        <v>104</v>
      </c>
      <c r="D16" s="73">
        <v>4</v>
      </c>
      <c r="E16" s="39" t="s">
        <v>13</v>
      </c>
      <c r="F16" s="40"/>
      <c r="G16" s="40"/>
      <c r="H16" s="41"/>
      <c r="I16" s="42">
        <v>0</v>
      </c>
      <c r="J16" s="42">
        <f t="shared" si="0"/>
        <v>0</v>
      </c>
    </row>
    <row r="17" spans="2:10" ht="15" x14ac:dyDescent="0.25">
      <c r="B17" s="36" t="s">
        <v>114</v>
      </c>
      <c r="C17" s="72" t="s">
        <v>146</v>
      </c>
      <c r="D17" s="73">
        <v>4</v>
      </c>
      <c r="E17" s="39" t="s">
        <v>13</v>
      </c>
      <c r="F17" s="40"/>
      <c r="G17" s="40"/>
      <c r="H17" s="41"/>
      <c r="I17" s="42">
        <v>0</v>
      </c>
      <c r="J17" s="42">
        <f t="shared" si="0"/>
        <v>0</v>
      </c>
    </row>
    <row r="18" spans="2:10" ht="15" x14ac:dyDescent="0.25">
      <c r="B18" s="36" t="s">
        <v>115</v>
      </c>
      <c r="C18" s="72" t="s">
        <v>149</v>
      </c>
      <c r="D18" s="73">
        <v>1</v>
      </c>
      <c r="E18" s="39" t="s">
        <v>13</v>
      </c>
      <c r="F18" s="40"/>
      <c r="G18" s="40"/>
      <c r="H18" s="41"/>
      <c r="I18" s="42">
        <v>0</v>
      </c>
      <c r="J18" s="42">
        <f t="shared" si="0"/>
        <v>0</v>
      </c>
    </row>
    <row r="19" spans="2:10" ht="15" x14ac:dyDescent="0.25">
      <c r="B19" s="36" t="s">
        <v>116</v>
      </c>
      <c r="C19" s="72" t="s">
        <v>94</v>
      </c>
      <c r="D19" s="73">
        <v>1</v>
      </c>
      <c r="E19" s="39" t="s">
        <v>13</v>
      </c>
      <c r="F19" s="40"/>
      <c r="G19" s="40"/>
      <c r="H19" s="41"/>
      <c r="I19" s="42">
        <v>0</v>
      </c>
      <c r="J19" s="42">
        <f t="shared" si="0"/>
        <v>0</v>
      </c>
    </row>
    <row r="20" spans="2:10" ht="15" x14ac:dyDescent="0.25">
      <c r="B20" s="36" t="s">
        <v>118</v>
      </c>
      <c r="C20" s="72" t="s">
        <v>129</v>
      </c>
      <c r="D20" s="73">
        <v>1</v>
      </c>
      <c r="E20" s="80" t="s">
        <v>13</v>
      </c>
      <c r="F20" s="40"/>
      <c r="G20" s="40"/>
      <c r="H20" s="41"/>
      <c r="I20" s="42">
        <v>0</v>
      </c>
      <c r="J20" s="42">
        <f t="shared" si="0"/>
        <v>0</v>
      </c>
    </row>
    <row r="21" spans="2:10" ht="15" x14ac:dyDescent="0.25">
      <c r="B21" s="45"/>
      <c r="C21" s="44"/>
      <c r="D21" s="46"/>
      <c r="E21" s="44"/>
      <c r="F21" s="44"/>
      <c r="G21" s="44"/>
      <c r="H21" s="44"/>
      <c r="I21" s="44" t="s">
        <v>42</v>
      </c>
      <c r="J21" s="84">
        <f>SUM(J11:J17)</f>
        <v>0</v>
      </c>
    </row>
    <row r="22" spans="2:10" ht="15" x14ac:dyDescent="0.25">
      <c r="B22" s="48"/>
      <c r="C22" s="49"/>
      <c r="D22" s="50"/>
      <c r="E22" s="49"/>
      <c r="F22" s="49"/>
      <c r="G22" s="49"/>
      <c r="H22" s="49"/>
      <c r="I22" s="49"/>
      <c r="J22" s="49"/>
    </row>
    <row r="23" spans="2:10" s="25" customFormat="1" ht="31.5" x14ac:dyDescent="0.2">
      <c r="B23" s="28" t="s">
        <v>52</v>
      </c>
      <c r="C23" s="28" t="s">
        <v>49</v>
      </c>
      <c r="D23" s="29" t="s">
        <v>61</v>
      </c>
      <c r="E23" s="29" t="s">
        <v>4</v>
      </c>
      <c r="F23" s="29" t="s">
        <v>64</v>
      </c>
      <c r="G23" s="29"/>
      <c r="H23" s="29" t="s">
        <v>6</v>
      </c>
      <c r="I23" s="29" t="s">
        <v>18</v>
      </c>
      <c r="J23" s="29" t="s">
        <v>42</v>
      </c>
    </row>
    <row r="24" spans="2:10" ht="15" x14ac:dyDescent="0.25">
      <c r="B24" s="36" t="s">
        <v>51</v>
      </c>
      <c r="C24" s="51" t="s">
        <v>130</v>
      </c>
      <c r="D24" s="52">
        <v>1</v>
      </c>
      <c r="E24" s="39" t="s">
        <v>13</v>
      </c>
      <c r="F24" s="40"/>
      <c r="G24" s="40"/>
      <c r="H24" s="41"/>
      <c r="I24" s="42">
        <v>0</v>
      </c>
      <c r="J24" s="42">
        <f>I24*D24</f>
        <v>0</v>
      </c>
    </row>
    <row r="25" spans="2:10" s="18" customFormat="1" ht="15" x14ac:dyDescent="0.25">
      <c r="B25" s="36" t="s">
        <v>53</v>
      </c>
      <c r="C25" s="51" t="s">
        <v>87</v>
      </c>
      <c r="D25" s="53">
        <v>1</v>
      </c>
      <c r="E25" s="39" t="s">
        <v>13</v>
      </c>
      <c r="F25" s="15"/>
      <c r="G25" s="15"/>
      <c r="H25" s="16"/>
      <c r="I25" s="17">
        <v>0</v>
      </c>
      <c r="J25" s="42">
        <f>I25*D25</f>
        <v>0</v>
      </c>
    </row>
    <row r="26" spans="2:10" ht="15" x14ac:dyDescent="0.25">
      <c r="B26" s="36" t="s">
        <v>54</v>
      </c>
      <c r="C26" s="51" t="s">
        <v>131</v>
      </c>
      <c r="D26" s="52">
        <v>2</v>
      </c>
      <c r="E26" s="39" t="s">
        <v>13</v>
      </c>
      <c r="F26" s="40"/>
      <c r="G26" s="40"/>
      <c r="H26" s="41"/>
      <c r="I26" s="42">
        <v>0</v>
      </c>
      <c r="J26" s="42">
        <f>I26*D26</f>
        <v>0</v>
      </c>
    </row>
    <row r="27" spans="2:10" ht="15" x14ac:dyDescent="0.25">
      <c r="B27" s="45"/>
      <c r="C27" s="44"/>
      <c r="D27" s="46"/>
      <c r="E27" s="44"/>
      <c r="F27" s="44"/>
      <c r="G27" s="44"/>
      <c r="H27" s="44"/>
      <c r="I27" s="44" t="s">
        <v>42</v>
      </c>
      <c r="J27" s="84">
        <f>SUM(J24:J26)</f>
        <v>0</v>
      </c>
    </row>
    <row r="28" spans="2:10" ht="15" x14ac:dyDescent="0.25">
      <c r="B28" s="48"/>
      <c r="C28" s="49"/>
      <c r="D28" s="50"/>
      <c r="E28" s="49"/>
      <c r="F28" s="49"/>
      <c r="G28" s="49"/>
      <c r="H28" s="49"/>
      <c r="I28" s="49"/>
      <c r="J28" s="49"/>
    </row>
    <row r="29" spans="2:10" s="25" customFormat="1" ht="31.5" x14ac:dyDescent="0.2">
      <c r="B29" s="28" t="s">
        <v>69</v>
      </c>
      <c r="C29" s="28" t="s">
        <v>46</v>
      </c>
      <c r="D29" s="29" t="s">
        <v>61</v>
      </c>
      <c r="E29" s="29" t="s">
        <v>4</v>
      </c>
      <c r="F29" s="29" t="s">
        <v>64</v>
      </c>
      <c r="G29" s="29"/>
      <c r="H29" s="29" t="s">
        <v>76</v>
      </c>
      <c r="I29" s="29" t="s">
        <v>17</v>
      </c>
      <c r="J29" s="29" t="s">
        <v>42</v>
      </c>
    </row>
    <row r="30" spans="2:10" ht="30" x14ac:dyDescent="0.25">
      <c r="B30" s="36" t="s">
        <v>26</v>
      </c>
      <c r="C30" s="54" t="s">
        <v>109</v>
      </c>
      <c r="D30" s="55">
        <v>8</v>
      </c>
      <c r="E30" s="39" t="s">
        <v>13</v>
      </c>
      <c r="F30" s="40"/>
      <c r="G30" s="40"/>
      <c r="H30" s="41"/>
      <c r="I30" s="42">
        <v>0</v>
      </c>
      <c r="J30" s="85">
        <f>I30*D30</f>
        <v>0</v>
      </c>
    </row>
    <row r="31" spans="2:10" ht="30" x14ac:dyDescent="0.25">
      <c r="B31" s="36" t="s">
        <v>27</v>
      </c>
      <c r="C31" s="54" t="s">
        <v>65</v>
      </c>
      <c r="D31" s="52">
        <v>1</v>
      </c>
      <c r="E31" s="39" t="s">
        <v>13</v>
      </c>
      <c r="F31" s="40"/>
      <c r="G31" s="40"/>
      <c r="H31" s="41"/>
      <c r="I31" s="42">
        <v>0</v>
      </c>
      <c r="J31" s="42">
        <f>(I31*D31)*8</f>
        <v>0</v>
      </c>
    </row>
    <row r="32" spans="2:10" ht="15" x14ac:dyDescent="0.25">
      <c r="B32" s="36" t="s">
        <v>28</v>
      </c>
      <c r="C32" s="51" t="s">
        <v>56</v>
      </c>
      <c r="D32" s="52">
        <v>1</v>
      </c>
      <c r="E32" s="39" t="s">
        <v>13</v>
      </c>
      <c r="F32" s="40"/>
      <c r="G32" s="40"/>
      <c r="H32" s="41"/>
      <c r="I32" s="42">
        <v>0</v>
      </c>
      <c r="J32" s="42">
        <f>I32*D32</f>
        <v>0</v>
      </c>
    </row>
    <row r="33" spans="2:10" ht="15" x14ac:dyDescent="0.25">
      <c r="B33" s="36" t="s">
        <v>29</v>
      </c>
      <c r="C33" s="51" t="s">
        <v>57</v>
      </c>
      <c r="D33" s="52">
        <v>1</v>
      </c>
      <c r="E33" s="39" t="s">
        <v>13</v>
      </c>
      <c r="F33" s="40"/>
      <c r="G33" s="40"/>
      <c r="H33" s="41"/>
      <c r="I33" s="42">
        <v>0</v>
      </c>
      <c r="J33" s="42">
        <f>I33*D33</f>
        <v>0</v>
      </c>
    </row>
    <row r="34" spans="2:10" ht="15" x14ac:dyDescent="0.25">
      <c r="B34" s="36" t="s">
        <v>30</v>
      </c>
      <c r="C34" s="51" t="s">
        <v>58</v>
      </c>
      <c r="D34" s="52">
        <v>1</v>
      </c>
      <c r="E34" s="39" t="s">
        <v>13</v>
      </c>
      <c r="F34" s="40"/>
      <c r="G34" s="40"/>
      <c r="H34" s="41"/>
      <c r="I34" s="42">
        <v>0</v>
      </c>
      <c r="J34" s="42">
        <f t="shared" ref="J34:J37" si="1">I34*D34</f>
        <v>0</v>
      </c>
    </row>
    <row r="35" spans="2:10" ht="15" x14ac:dyDescent="0.25">
      <c r="B35" s="36" t="s">
        <v>91</v>
      </c>
      <c r="C35" s="51" t="s">
        <v>88</v>
      </c>
      <c r="D35" s="52">
        <v>1</v>
      </c>
      <c r="E35" s="39" t="s">
        <v>13</v>
      </c>
      <c r="F35" s="40"/>
      <c r="G35" s="40"/>
      <c r="H35" s="41"/>
      <c r="I35" s="42">
        <v>0</v>
      </c>
      <c r="J35" s="42">
        <f t="shared" si="1"/>
        <v>0</v>
      </c>
    </row>
    <row r="36" spans="2:10" ht="15" x14ac:dyDescent="0.25">
      <c r="B36" s="36" t="s">
        <v>92</v>
      </c>
      <c r="C36" s="51" t="s">
        <v>89</v>
      </c>
      <c r="D36" s="52">
        <v>1</v>
      </c>
      <c r="E36" s="39" t="s">
        <v>13</v>
      </c>
      <c r="F36" s="40"/>
      <c r="G36" s="40"/>
      <c r="H36" s="41"/>
      <c r="I36" s="42">
        <v>0</v>
      </c>
      <c r="J36" s="42">
        <f t="shared" si="1"/>
        <v>0</v>
      </c>
    </row>
    <row r="37" spans="2:10" ht="15" x14ac:dyDescent="0.25">
      <c r="B37" s="36" t="s">
        <v>93</v>
      </c>
      <c r="C37" s="51" t="s">
        <v>90</v>
      </c>
      <c r="D37" s="52">
        <v>1</v>
      </c>
      <c r="E37" s="39" t="s">
        <v>13</v>
      </c>
      <c r="F37" s="40"/>
      <c r="G37" s="40"/>
      <c r="H37" s="41"/>
      <c r="I37" s="42">
        <v>0</v>
      </c>
      <c r="J37" s="42">
        <f t="shared" si="1"/>
        <v>0</v>
      </c>
    </row>
    <row r="38" spans="2:10" ht="15" x14ac:dyDescent="0.25">
      <c r="B38" s="45"/>
      <c r="C38" s="44"/>
      <c r="D38" s="46"/>
      <c r="E38" s="44"/>
      <c r="F38" s="44"/>
      <c r="G38" s="44"/>
      <c r="H38" s="44"/>
      <c r="I38" s="44" t="s">
        <v>42</v>
      </c>
      <c r="J38" s="47">
        <f>SUM(J30:J33)</f>
        <v>0</v>
      </c>
    </row>
    <row r="39" spans="2:10" ht="15" x14ac:dyDescent="0.25">
      <c r="B39" s="48"/>
      <c r="C39" s="49"/>
      <c r="D39" s="50"/>
      <c r="E39" s="49"/>
      <c r="F39" s="49"/>
      <c r="G39" s="49"/>
      <c r="H39" s="49"/>
      <c r="I39" s="49"/>
      <c r="J39" s="49"/>
    </row>
    <row r="40" spans="2:10" s="25" customFormat="1" ht="31.5" x14ac:dyDescent="0.2">
      <c r="B40" s="28" t="s">
        <v>68</v>
      </c>
      <c r="C40" s="28" t="s">
        <v>66</v>
      </c>
      <c r="D40" s="29" t="s">
        <v>61</v>
      </c>
      <c r="E40" s="29" t="s">
        <v>4</v>
      </c>
      <c r="F40" s="29" t="s">
        <v>5</v>
      </c>
      <c r="G40" s="29"/>
      <c r="H40" s="29" t="s">
        <v>81</v>
      </c>
      <c r="I40" s="29" t="s">
        <v>18</v>
      </c>
      <c r="J40" s="29" t="s">
        <v>42</v>
      </c>
    </row>
    <row r="41" spans="2:10" ht="15" x14ac:dyDescent="0.25">
      <c r="B41" s="36" t="s">
        <v>31</v>
      </c>
      <c r="C41" s="56"/>
      <c r="D41" s="57"/>
      <c r="E41" s="39" t="s">
        <v>13</v>
      </c>
      <c r="F41" s="40"/>
      <c r="G41" s="40"/>
      <c r="H41" s="41"/>
      <c r="I41" s="42">
        <v>0</v>
      </c>
      <c r="J41" s="42"/>
    </row>
    <row r="42" spans="2:10" ht="15" x14ac:dyDescent="0.25">
      <c r="B42" s="36" t="s">
        <v>32</v>
      </c>
      <c r="C42" s="56"/>
      <c r="D42" s="58"/>
      <c r="E42" s="39" t="s">
        <v>13</v>
      </c>
      <c r="F42" s="40"/>
      <c r="G42" s="40"/>
      <c r="H42" s="41"/>
      <c r="I42" s="42">
        <v>0</v>
      </c>
      <c r="J42" s="42"/>
    </row>
    <row r="43" spans="2:10" ht="15" x14ac:dyDescent="0.25">
      <c r="B43" s="36" t="s">
        <v>33</v>
      </c>
      <c r="C43" s="56"/>
      <c r="D43" s="58"/>
      <c r="E43" s="39" t="s">
        <v>13</v>
      </c>
      <c r="F43" s="40"/>
      <c r="G43" s="40"/>
      <c r="H43" s="41"/>
      <c r="I43" s="42">
        <v>0</v>
      </c>
      <c r="J43" s="42"/>
    </row>
    <row r="44" spans="2:10" ht="15" x14ac:dyDescent="0.25">
      <c r="B44" s="36" t="s">
        <v>34</v>
      </c>
      <c r="C44" s="56"/>
      <c r="D44" s="58"/>
      <c r="E44" s="39" t="s">
        <v>13</v>
      </c>
      <c r="F44" s="40"/>
      <c r="G44" s="40"/>
      <c r="H44" s="41"/>
      <c r="I44" s="42">
        <v>0</v>
      </c>
      <c r="J44" s="42"/>
    </row>
    <row r="45" spans="2:10" ht="15" x14ac:dyDescent="0.25">
      <c r="B45" s="45"/>
      <c r="C45" s="44"/>
      <c r="D45" s="46"/>
      <c r="E45" s="39"/>
      <c r="F45" s="44"/>
      <c r="G45" s="44"/>
      <c r="H45" s="44"/>
      <c r="I45" s="44" t="s">
        <v>42</v>
      </c>
      <c r="J45" s="47">
        <f>SUM(J41:J44)</f>
        <v>0</v>
      </c>
    </row>
    <row r="47" spans="2:10" s="25" customFormat="1" ht="31.5" x14ac:dyDescent="0.2">
      <c r="B47" s="28" t="s">
        <v>67</v>
      </c>
      <c r="C47" s="28" t="s">
        <v>85</v>
      </c>
      <c r="D47" s="29" t="s">
        <v>61</v>
      </c>
      <c r="E47" s="29" t="s">
        <v>4</v>
      </c>
      <c r="F47" s="29" t="s">
        <v>5</v>
      </c>
      <c r="G47" s="29"/>
      <c r="H47" s="29" t="s">
        <v>82</v>
      </c>
      <c r="I47" s="29" t="s">
        <v>18</v>
      </c>
      <c r="J47" s="29" t="s">
        <v>42</v>
      </c>
    </row>
    <row r="48" spans="2:10" ht="15" x14ac:dyDescent="0.25">
      <c r="B48" s="36" t="s">
        <v>35</v>
      </c>
      <c r="C48" s="56"/>
      <c r="D48" s="57"/>
      <c r="E48" s="39" t="s">
        <v>13</v>
      </c>
      <c r="F48" s="40"/>
      <c r="G48" s="40"/>
      <c r="H48" s="41"/>
      <c r="I48" s="42">
        <v>0</v>
      </c>
      <c r="J48" s="42">
        <f>I48*D48</f>
        <v>0</v>
      </c>
    </row>
    <row r="49" spans="2:12" ht="15" x14ac:dyDescent="0.25">
      <c r="B49" s="36" t="s">
        <v>36</v>
      </c>
      <c r="C49" s="56"/>
      <c r="D49" s="58"/>
      <c r="E49" s="39" t="s">
        <v>13</v>
      </c>
      <c r="F49" s="40"/>
      <c r="G49" s="40"/>
      <c r="H49" s="41"/>
      <c r="I49" s="42">
        <v>0</v>
      </c>
      <c r="J49" s="42">
        <f>I49*D49</f>
        <v>0</v>
      </c>
    </row>
    <row r="50" spans="2:12" ht="15" x14ac:dyDescent="0.25">
      <c r="B50" s="36" t="s">
        <v>37</v>
      </c>
      <c r="C50" s="56"/>
      <c r="D50" s="58"/>
      <c r="E50" s="39" t="s">
        <v>13</v>
      </c>
      <c r="F50" s="40"/>
      <c r="G50" s="40"/>
      <c r="H50" s="41"/>
      <c r="I50" s="42">
        <v>0</v>
      </c>
      <c r="J50" s="42">
        <f>I50*D50</f>
        <v>0</v>
      </c>
    </row>
    <row r="51" spans="2:12" ht="15" x14ac:dyDescent="0.25">
      <c r="B51" s="45"/>
      <c r="C51" s="44"/>
      <c r="D51" s="46"/>
      <c r="E51" s="39"/>
      <c r="F51" s="44"/>
      <c r="G51" s="44"/>
      <c r="H51" s="44"/>
      <c r="I51" s="44" t="s">
        <v>42</v>
      </c>
      <c r="J51" s="84">
        <f>SUM(J48:J50)</f>
        <v>0</v>
      </c>
    </row>
    <row r="52" spans="2:12" ht="15" x14ac:dyDescent="0.25">
      <c r="B52" s="67"/>
      <c r="C52" s="68"/>
      <c r="D52" s="69"/>
      <c r="E52" s="70"/>
      <c r="F52" s="68"/>
      <c r="G52" s="68"/>
      <c r="H52" s="68"/>
      <c r="I52" s="68"/>
      <c r="J52" s="71"/>
    </row>
    <row r="53" spans="2:12" s="25" customFormat="1" ht="31.5" x14ac:dyDescent="0.2">
      <c r="B53" s="28" t="s">
        <v>55</v>
      </c>
      <c r="C53" s="28" t="s">
        <v>96</v>
      </c>
      <c r="D53" s="29" t="s">
        <v>61</v>
      </c>
      <c r="E53" s="29" t="s">
        <v>4</v>
      </c>
      <c r="F53" s="29" t="s">
        <v>5</v>
      </c>
      <c r="G53" s="29"/>
      <c r="H53" s="29" t="s">
        <v>6</v>
      </c>
      <c r="I53" s="29" t="s">
        <v>18</v>
      </c>
      <c r="J53" s="29" t="s">
        <v>42</v>
      </c>
    </row>
    <row r="54" spans="2:12" ht="15" x14ac:dyDescent="0.25">
      <c r="B54" s="36" t="s">
        <v>39</v>
      </c>
      <c r="C54" s="56" t="s">
        <v>97</v>
      </c>
      <c r="D54" s="59"/>
      <c r="E54" s="60"/>
      <c r="F54" s="40"/>
      <c r="G54" s="40"/>
      <c r="H54" s="41"/>
      <c r="I54" s="42">
        <v>0</v>
      </c>
      <c r="J54" s="42">
        <f>I54*D54</f>
        <v>0</v>
      </c>
    </row>
    <row r="55" spans="2:12" ht="15" x14ac:dyDescent="0.25">
      <c r="B55" s="36" t="s">
        <v>40</v>
      </c>
      <c r="C55" s="56"/>
      <c r="D55" s="59"/>
      <c r="E55" s="60"/>
      <c r="F55" s="40"/>
      <c r="G55" s="40"/>
      <c r="H55" s="41"/>
      <c r="I55" s="42">
        <v>0</v>
      </c>
      <c r="J55" s="42">
        <f>I55*D55</f>
        <v>0</v>
      </c>
    </row>
    <row r="56" spans="2:12" ht="15" x14ac:dyDescent="0.25">
      <c r="B56" s="36" t="s">
        <v>41</v>
      </c>
      <c r="C56" s="56"/>
      <c r="D56" s="59"/>
      <c r="E56" s="60"/>
      <c r="F56" s="40"/>
      <c r="G56" s="40"/>
      <c r="H56" s="41"/>
      <c r="I56" s="42">
        <v>0</v>
      </c>
      <c r="J56" s="42">
        <f>I56*D56</f>
        <v>0</v>
      </c>
    </row>
    <row r="57" spans="2:12" ht="15" x14ac:dyDescent="0.25">
      <c r="B57" s="45"/>
      <c r="C57" s="44"/>
      <c r="D57" s="46"/>
      <c r="E57" s="44"/>
      <c r="F57" s="44"/>
      <c r="G57" s="44"/>
      <c r="H57" s="44"/>
      <c r="I57" s="44" t="s">
        <v>42</v>
      </c>
      <c r="J57" s="84">
        <f>SUM(J54:J56)</f>
        <v>0</v>
      </c>
    </row>
    <row r="59" spans="2:12" s="25" customFormat="1" ht="31.5" x14ac:dyDescent="0.2">
      <c r="B59" s="28" t="s">
        <v>110</v>
      </c>
      <c r="C59" s="28" t="s">
        <v>47</v>
      </c>
      <c r="D59" s="29" t="s">
        <v>61</v>
      </c>
      <c r="E59" s="29" t="s">
        <v>4</v>
      </c>
      <c r="F59" s="29" t="s">
        <v>5</v>
      </c>
      <c r="G59" s="29"/>
      <c r="H59" s="29" t="s">
        <v>6</v>
      </c>
      <c r="I59" s="29" t="s">
        <v>18</v>
      </c>
      <c r="J59" s="29" t="s">
        <v>42</v>
      </c>
    </row>
    <row r="60" spans="2:12" ht="15" x14ac:dyDescent="0.25">
      <c r="B60" s="36" t="s">
        <v>111</v>
      </c>
      <c r="C60" s="56" t="s">
        <v>95</v>
      </c>
      <c r="D60" s="59">
        <v>1</v>
      </c>
      <c r="E60" s="80" t="s">
        <v>13</v>
      </c>
      <c r="F60" s="40"/>
      <c r="G60" s="40"/>
      <c r="H60" s="41"/>
      <c r="I60" s="42">
        <v>0</v>
      </c>
      <c r="J60" s="42">
        <f>I60*D60</f>
        <v>0</v>
      </c>
      <c r="L60" s="18"/>
    </row>
    <row r="61" spans="2:12" ht="15" x14ac:dyDescent="0.25">
      <c r="B61" s="36" t="s">
        <v>112</v>
      </c>
      <c r="C61" s="81" t="s">
        <v>132</v>
      </c>
      <c r="D61" s="57">
        <v>1</v>
      </c>
      <c r="E61" s="80" t="s">
        <v>13</v>
      </c>
      <c r="F61" s="40"/>
      <c r="G61" s="40"/>
      <c r="H61" s="41"/>
      <c r="I61" s="42">
        <v>0</v>
      </c>
      <c r="J61" s="42">
        <f>I61*D61</f>
        <v>0</v>
      </c>
    </row>
    <row r="62" spans="2:12" ht="15" x14ac:dyDescent="0.25">
      <c r="B62" s="45"/>
      <c r="C62" s="44"/>
      <c r="D62" s="46"/>
      <c r="E62" s="44"/>
      <c r="F62" s="44"/>
      <c r="G62" s="44"/>
      <c r="H62" s="44"/>
      <c r="I62" s="44" t="s">
        <v>42</v>
      </c>
      <c r="J62" s="47">
        <f>SUM(J60:J61)</f>
        <v>0</v>
      </c>
    </row>
    <row r="64" spans="2:12" s="25" customFormat="1" ht="15.75" x14ac:dyDescent="0.2">
      <c r="B64" s="28"/>
      <c r="C64" s="28" t="s">
        <v>74</v>
      </c>
      <c r="D64" s="29"/>
      <c r="E64" s="29"/>
      <c r="F64" s="29"/>
      <c r="G64" s="29"/>
      <c r="H64" s="29" t="s">
        <v>75</v>
      </c>
      <c r="I64" s="29"/>
      <c r="J64" s="86">
        <f>(J21+J27+J30+J51+J57)</f>
        <v>0</v>
      </c>
    </row>
  </sheetData>
  <phoneticPr fontId="7"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12BEB-1CD4-4425-BA6E-293D1D9F2DD0}">
  <dimension ref="B1:J58"/>
  <sheetViews>
    <sheetView workbookViewId="0">
      <selection activeCell="G1" sqref="G1:G1048576"/>
    </sheetView>
  </sheetViews>
  <sheetFormatPr baseColWidth="10" defaultColWidth="11.42578125" defaultRowHeight="12.75" x14ac:dyDescent="0.2"/>
  <cols>
    <col min="1" max="1" width="4.5703125" style="2" customWidth="1"/>
    <col min="2" max="2" width="6.28515625" style="2" customWidth="1"/>
    <col min="3" max="3" width="88.42578125" style="2" bestFit="1" customWidth="1"/>
    <col min="4" max="4" width="18.28515625" style="27" customWidth="1"/>
    <col min="5" max="5" width="10.5703125" style="2" customWidth="1"/>
    <col min="6" max="6" width="33.5703125" style="2" customWidth="1"/>
    <col min="7" max="7" width="14.7109375" style="2" customWidth="1"/>
    <col min="8" max="8" width="42.42578125" style="2" customWidth="1"/>
    <col min="9" max="10" width="16.140625" style="2" customWidth="1"/>
    <col min="11" max="16384" width="11.42578125" style="2"/>
  </cols>
  <sheetData>
    <row r="1" spans="2:10" s="19" customFormat="1" x14ac:dyDescent="0.2">
      <c r="D1" s="26"/>
    </row>
    <row r="2" spans="2:10" s="19" customFormat="1" ht="28.5" x14ac:dyDescent="0.45">
      <c r="B2" s="20" t="s">
        <v>0</v>
      </c>
      <c r="D2" s="26"/>
    </row>
    <row r="3" spans="2:10" s="19" customFormat="1" ht="23.25" x14ac:dyDescent="0.35">
      <c r="B3" s="35" t="s">
        <v>105</v>
      </c>
      <c r="D3" s="26"/>
    </row>
    <row r="4" spans="2:10" s="19" customFormat="1" ht="23.25" x14ac:dyDescent="0.35">
      <c r="B4" s="35"/>
      <c r="D4" s="26"/>
    </row>
    <row r="6" spans="2:10" ht="15" x14ac:dyDescent="0.25">
      <c r="B6" s="4" t="s">
        <v>1</v>
      </c>
      <c r="C6" s="5"/>
    </row>
    <row r="7" spans="2:10" ht="15" x14ac:dyDescent="0.25">
      <c r="B7" s="6" t="s">
        <v>12</v>
      </c>
    </row>
    <row r="9" spans="2:10" ht="15.75" x14ac:dyDescent="0.25">
      <c r="C9" s="30" t="s">
        <v>3</v>
      </c>
    </row>
    <row r="10" spans="2:10" s="25" customFormat="1" ht="31.5" x14ac:dyDescent="0.2">
      <c r="B10" s="28" t="s">
        <v>48</v>
      </c>
      <c r="C10" s="28" t="s">
        <v>45</v>
      </c>
      <c r="D10" s="29" t="s">
        <v>61</v>
      </c>
      <c r="E10" s="29" t="s">
        <v>4</v>
      </c>
      <c r="F10" s="29" t="s">
        <v>62</v>
      </c>
      <c r="G10" s="29"/>
      <c r="H10" s="29" t="s">
        <v>63</v>
      </c>
      <c r="I10" s="29" t="s">
        <v>18</v>
      </c>
      <c r="J10" s="29" t="s">
        <v>50</v>
      </c>
    </row>
    <row r="11" spans="2:10" ht="15" x14ac:dyDescent="0.25">
      <c r="B11" s="36" t="s">
        <v>21</v>
      </c>
      <c r="C11" s="72" t="s">
        <v>119</v>
      </c>
      <c r="D11" s="61">
        <v>1</v>
      </c>
      <c r="E11" s="39" t="s">
        <v>13</v>
      </c>
      <c r="F11" s="40"/>
      <c r="G11" s="40"/>
      <c r="H11" s="41"/>
      <c r="I11" s="42">
        <v>0</v>
      </c>
      <c r="J11" s="42">
        <f t="shared" ref="J11:J13" si="0">I11*D11</f>
        <v>0</v>
      </c>
    </row>
    <row r="12" spans="2:10" ht="15" x14ac:dyDescent="0.25">
      <c r="B12" s="36" t="s">
        <v>22</v>
      </c>
      <c r="C12" s="75" t="s">
        <v>117</v>
      </c>
      <c r="D12" s="62">
        <v>1</v>
      </c>
      <c r="E12" s="39" t="s">
        <v>13</v>
      </c>
      <c r="F12" s="40"/>
      <c r="G12" s="40"/>
      <c r="H12" s="41"/>
      <c r="I12" s="42">
        <v>0</v>
      </c>
      <c r="J12" s="42">
        <f t="shared" si="0"/>
        <v>0</v>
      </c>
    </row>
    <row r="13" spans="2:10" ht="15" x14ac:dyDescent="0.25">
      <c r="B13" s="36" t="s">
        <v>23</v>
      </c>
      <c r="C13" s="72" t="s">
        <v>94</v>
      </c>
      <c r="D13" s="62">
        <v>1</v>
      </c>
      <c r="E13" s="39" t="s">
        <v>13</v>
      </c>
      <c r="F13" s="40"/>
      <c r="G13" s="40"/>
      <c r="H13" s="41"/>
      <c r="I13" s="42">
        <v>0</v>
      </c>
      <c r="J13" s="42">
        <f t="shared" si="0"/>
        <v>0</v>
      </c>
    </row>
    <row r="14" spans="2:10" ht="15" x14ac:dyDescent="0.25">
      <c r="B14" s="36" t="s">
        <v>24</v>
      </c>
      <c r="C14" s="72" t="s">
        <v>129</v>
      </c>
      <c r="D14" s="73">
        <v>1</v>
      </c>
      <c r="E14" s="80" t="s">
        <v>13</v>
      </c>
      <c r="F14" s="40"/>
      <c r="G14" s="40"/>
      <c r="H14" s="41"/>
      <c r="I14" s="42"/>
      <c r="J14" s="42"/>
    </row>
    <row r="15" spans="2:10" ht="15" x14ac:dyDescent="0.25">
      <c r="B15" s="45"/>
      <c r="C15" s="44"/>
      <c r="D15" s="46"/>
      <c r="E15" s="44"/>
      <c r="F15" s="44"/>
      <c r="G15" s="44"/>
      <c r="H15" s="44"/>
      <c r="I15" s="44" t="s">
        <v>42</v>
      </c>
      <c r="J15" s="84">
        <f>SUM(J11:J12)</f>
        <v>0</v>
      </c>
    </row>
    <row r="16" spans="2:10" ht="15" x14ac:dyDescent="0.25">
      <c r="B16" s="48"/>
      <c r="C16" s="49"/>
      <c r="D16" s="50"/>
      <c r="E16" s="49"/>
      <c r="F16" s="49"/>
      <c r="G16" s="49"/>
      <c r="H16" s="49"/>
      <c r="I16" s="49"/>
      <c r="J16" s="49"/>
    </row>
    <row r="17" spans="2:10" s="25" customFormat="1" ht="31.5" x14ac:dyDescent="0.2">
      <c r="B17" s="28" t="s">
        <v>52</v>
      </c>
      <c r="C17" s="28" t="s">
        <v>49</v>
      </c>
      <c r="D17" s="29" t="s">
        <v>61</v>
      </c>
      <c r="E17" s="29" t="s">
        <v>4</v>
      </c>
      <c r="F17" s="29" t="s">
        <v>64</v>
      </c>
      <c r="G17" s="29"/>
      <c r="H17" s="29" t="s">
        <v>6</v>
      </c>
      <c r="I17" s="29" t="s">
        <v>18</v>
      </c>
      <c r="J17" s="29" t="s">
        <v>42</v>
      </c>
    </row>
    <row r="18" spans="2:10" ht="15" x14ac:dyDescent="0.25">
      <c r="B18" s="36" t="s">
        <v>51</v>
      </c>
      <c r="C18" s="51" t="s">
        <v>135</v>
      </c>
      <c r="D18" s="52">
        <v>1</v>
      </c>
      <c r="E18" s="39" t="s">
        <v>13</v>
      </c>
      <c r="F18" s="40"/>
      <c r="G18" s="40"/>
      <c r="H18" s="41"/>
      <c r="I18" s="42">
        <v>0</v>
      </c>
      <c r="J18" s="42">
        <f>I18*D18</f>
        <v>0</v>
      </c>
    </row>
    <row r="19" spans="2:10" s="18" customFormat="1" ht="15" x14ac:dyDescent="0.25">
      <c r="B19" s="36" t="s">
        <v>53</v>
      </c>
      <c r="C19" s="51" t="s">
        <v>87</v>
      </c>
      <c r="D19" s="53">
        <v>1</v>
      </c>
      <c r="E19" s="39" t="s">
        <v>13</v>
      </c>
      <c r="F19" s="15"/>
      <c r="G19" s="15"/>
      <c r="H19" s="16"/>
      <c r="I19" s="17">
        <v>0</v>
      </c>
      <c r="J19" s="42">
        <f>I19*D19</f>
        <v>0</v>
      </c>
    </row>
    <row r="20" spans="2:10" ht="15" x14ac:dyDescent="0.25">
      <c r="B20" s="36" t="s">
        <v>54</v>
      </c>
      <c r="C20" s="51" t="s">
        <v>136</v>
      </c>
      <c r="D20" s="52">
        <v>2</v>
      </c>
      <c r="E20" s="39" t="s">
        <v>13</v>
      </c>
      <c r="F20" s="40"/>
      <c r="G20" s="40"/>
      <c r="H20" s="41"/>
      <c r="I20" s="42">
        <v>0</v>
      </c>
      <c r="J20" s="42">
        <f>I20*D20</f>
        <v>0</v>
      </c>
    </row>
    <row r="21" spans="2:10" ht="15" x14ac:dyDescent="0.25">
      <c r="B21" s="45"/>
      <c r="C21" s="44"/>
      <c r="D21" s="46"/>
      <c r="E21" s="44"/>
      <c r="F21" s="44"/>
      <c r="G21" s="44"/>
      <c r="H21" s="44"/>
      <c r="I21" s="44" t="s">
        <v>42</v>
      </c>
      <c r="J21" s="84">
        <f>SUM(J18:J20)</f>
        <v>0</v>
      </c>
    </row>
    <row r="22" spans="2:10" ht="15" x14ac:dyDescent="0.25">
      <c r="B22" s="48"/>
      <c r="C22" s="49"/>
      <c r="D22" s="50"/>
      <c r="E22" s="49"/>
      <c r="F22" s="49"/>
      <c r="G22" s="49"/>
      <c r="H22" s="49"/>
      <c r="I22" s="49"/>
      <c r="J22" s="49"/>
    </row>
    <row r="23" spans="2:10" s="25" customFormat="1" ht="31.5" x14ac:dyDescent="0.2">
      <c r="B23" s="28" t="s">
        <v>69</v>
      </c>
      <c r="C23" s="28" t="s">
        <v>46</v>
      </c>
      <c r="D23" s="29" t="s">
        <v>61</v>
      </c>
      <c r="E23" s="29" t="s">
        <v>4</v>
      </c>
      <c r="F23" s="29" t="s">
        <v>64</v>
      </c>
      <c r="G23" s="29"/>
      <c r="H23" s="29" t="s">
        <v>76</v>
      </c>
      <c r="I23" s="29" t="s">
        <v>17</v>
      </c>
      <c r="J23" s="29" t="s">
        <v>42</v>
      </c>
    </row>
    <row r="24" spans="2:10" ht="30" x14ac:dyDescent="0.25">
      <c r="B24" s="36" t="s">
        <v>26</v>
      </c>
      <c r="C24" s="54" t="s">
        <v>109</v>
      </c>
      <c r="D24" s="55">
        <v>8</v>
      </c>
      <c r="E24" s="39" t="s">
        <v>13</v>
      </c>
      <c r="F24" s="40"/>
      <c r="G24" s="40"/>
      <c r="H24" s="41"/>
      <c r="I24" s="42">
        <v>0</v>
      </c>
      <c r="J24" s="87">
        <f>I24*D24</f>
        <v>0</v>
      </c>
    </row>
    <row r="25" spans="2:10" ht="30" x14ac:dyDescent="0.25">
      <c r="B25" s="36" t="s">
        <v>27</v>
      </c>
      <c r="C25" s="54" t="s">
        <v>65</v>
      </c>
      <c r="D25" s="52">
        <v>1</v>
      </c>
      <c r="E25" s="39" t="s">
        <v>13</v>
      </c>
      <c r="F25" s="40"/>
      <c r="G25" s="40"/>
      <c r="H25" s="41"/>
      <c r="I25" s="42">
        <v>0</v>
      </c>
      <c r="J25" s="42">
        <f>(I25*D25)*8</f>
        <v>0</v>
      </c>
    </row>
    <row r="26" spans="2:10" ht="15" x14ac:dyDescent="0.25">
      <c r="B26" s="36" t="s">
        <v>28</v>
      </c>
      <c r="C26" s="51" t="s">
        <v>56</v>
      </c>
      <c r="D26" s="52">
        <v>1</v>
      </c>
      <c r="E26" s="39" t="s">
        <v>13</v>
      </c>
      <c r="F26" s="40"/>
      <c r="G26" s="40"/>
      <c r="H26" s="41"/>
      <c r="I26" s="42">
        <v>0</v>
      </c>
      <c r="J26" s="42">
        <f>I26*D26</f>
        <v>0</v>
      </c>
    </row>
    <row r="27" spans="2:10" ht="15" x14ac:dyDescent="0.25">
      <c r="B27" s="36" t="s">
        <v>29</v>
      </c>
      <c r="C27" s="51" t="s">
        <v>57</v>
      </c>
      <c r="D27" s="52">
        <v>1</v>
      </c>
      <c r="E27" s="39" t="s">
        <v>13</v>
      </c>
      <c r="F27" s="40"/>
      <c r="G27" s="40"/>
      <c r="H27" s="41"/>
      <c r="I27" s="42">
        <v>0</v>
      </c>
      <c r="J27" s="42">
        <f>I27*D27</f>
        <v>0</v>
      </c>
    </row>
    <row r="28" spans="2:10" ht="15" x14ac:dyDescent="0.25">
      <c r="B28" s="36" t="s">
        <v>30</v>
      </c>
      <c r="C28" s="51" t="s">
        <v>58</v>
      </c>
      <c r="D28" s="52">
        <v>1</v>
      </c>
      <c r="E28" s="39" t="s">
        <v>13</v>
      </c>
      <c r="F28" s="40"/>
      <c r="G28" s="40"/>
      <c r="H28" s="41"/>
      <c r="I28" s="42">
        <v>0</v>
      </c>
      <c r="J28" s="42">
        <f t="shared" ref="J28:J31" si="1">I28*D28</f>
        <v>0</v>
      </c>
    </row>
    <row r="29" spans="2:10" ht="15" x14ac:dyDescent="0.25">
      <c r="B29" s="36" t="s">
        <v>91</v>
      </c>
      <c r="C29" s="51" t="s">
        <v>88</v>
      </c>
      <c r="D29" s="52">
        <v>1</v>
      </c>
      <c r="E29" s="39" t="s">
        <v>13</v>
      </c>
      <c r="F29" s="40"/>
      <c r="G29" s="40"/>
      <c r="H29" s="41"/>
      <c r="I29" s="42">
        <v>0</v>
      </c>
      <c r="J29" s="42">
        <f t="shared" si="1"/>
        <v>0</v>
      </c>
    </row>
    <row r="30" spans="2:10" ht="15" x14ac:dyDescent="0.25">
      <c r="B30" s="36" t="s">
        <v>92</v>
      </c>
      <c r="C30" s="51" t="s">
        <v>89</v>
      </c>
      <c r="D30" s="52">
        <v>1</v>
      </c>
      <c r="E30" s="39" t="s">
        <v>13</v>
      </c>
      <c r="F30" s="40"/>
      <c r="G30" s="40"/>
      <c r="H30" s="41"/>
      <c r="I30" s="42">
        <v>0</v>
      </c>
      <c r="J30" s="42">
        <f t="shared" si="1"/>
        <v>0</v>
      </c>
    </row>
    <row r="31" spans="2:10" ht="15" x14ac:dyDescent="0.25">
      <c r="B31" s="36" t="s">
        <v>93</v>
      </c>
      <c r="C31" s="51" t="s">
        <v>90</v>
      </c>
      <c r="D31" s="52">
        <v>1</v>
      </c>
      <c r="E31" s="39" t="s">
        <v>13</v>
      </c>
      <c r="F31" s="40"/>
      <c r="G31" s="40"/>
      <c r="H31" s="41"/>
      <c r="I31" s="42">
        <v>0</v>
      </c>
      <c r="J31" s="42">
        <f t="shared" si="1"/>
        <v>0</v>
      </c>
    </row>
    <row r="32" spans="2:10" ht="15" x14ac:dyDescent="0.25">
      <c r="B32" s="45"/>
      <c r="C32" s="44"/>
      <c r="D32" s="46"/>
      <c r="E32" s="44"/>
      <c r="F32" s="44"/>
      <c r="G32" s="44"/>
      <c r="H32" s="44"/>
      <c r="I32" s="44" t="s">
        <v>42</v>
      </c>
      <c r="J32" s="47">
        <f>SUM(J24:J27)</f>
        <v>0</v>
      </c>
    </row>
    <row r="33" spans="2:10" ht="15" x14ac:dyDescent="0.25">
      <c r="B33" s="48"/>
      <c r="C33" s="49"/>
      <c r="D33" s="50"/>
      <c r="E33" s="49"/>
      <c r="F33" s="49"/>
      <c r="G33" s="49"/>
      <c r="H33" s="49"/>
      <c r="I33" s="49"/>
      <c r="J33" s="49"/>
    </row>
    <row r="34" spans="2:10" s="25" customFormat="1" ht="31.5" x14ac:dyDescent="0.2">
      <c r="B34" s="28" t="s">
        <v>68</v>
      </c>
      <c r="C34" s="28" t="s">
        <v>66</v>
      </c>
      <c r="D34" s="29" t="s">
        <v>61</v>
      </c>
      <c r="E34" s="29" t="s">
        <v>4</v>
      </c>
      <c r="F34" s="29" t="s">
        <v>5</v>
      </c>
      <c r="G34" s="29"/>
      <c r="H34" s="29" t="s">
        <v>81</v>
      </c>
      <c r="I34" s="29" t="s">
        <v>18</v>
      </c>
      <c r="J34" s="29" t="s">
        <v>42</v>
      </c>
    </row>
    <row r="35" spans="2:10" ht="15" x14ac:dyDescent="0.25">
      <c r="B35" s="36" t="s">
        <v>31</v>
      </c>
      <c r="C35" s="56"/>
      <c r="D35" s="57"/>
      <c r="E35" s="39" t="s">
        <v>13</v>
      </c>
      <c r="F35" s="40"/>
      <c r="G35" s="40"/>
      <c r="H35" s="41"/>
      <c r="I35" s="42">
        <v>0</v>
      </c>
      <c r="J35" s="42"/>
    </row>
    <row r="36" spans="2:10" ht="15" x14ac:dyDescent="0.25">
      <c r="B36" s="36" t="s">
        <v>32</v>
      </c>
      <c r="C36" s="56"/>
      <c r="D36" s="58"/>
      <c r="E36" s="39" t="s">
        <v>13</v>
      </c>
      <c r="F36" s="40"/>
      <c r="G36" s="40"/>
      <c r="H36" s="41"/>
      <c r="I36" s="42">
        <v>0</v>
      </c>
      <c r="J36" s="42"/>
    </row>
    <row r="37" spans="2:10" ht="15" x14ac:dyDescent="0.25">
      <c r="B37" s="36" t="s">
        <v>33</v>
      </c>
      <c r="C37" s="56"/>
      <c r="D37" s="58"/>
      <c r="E37" s="39" t="s">
        <v>13</v>
      </c>
      <c r="F37" s="40"/>
      <c r="G37" s="40"/>
      <c r="H37" s="41"/>
      <c r="I37" s="42">
        <v>0</v>
      </c>
      <c r="J37" s="42"/>
    </row>
    <row r="38" spans="2:10" ht="15" x14ac:dyDescent="0.25">
      <c r="B38" s="36" t="s">
        <v>34</v>
      </c>
      <c r="C38" s="56"/>
      <c r="D38" s="58"/>
      <c r="E38" s="39" t="s">
        <v>13</v>
      </c>
      <c r="F38" s="40"/>
      <c r="G38" s="40"/>
      <c r="H38" s="41"/>
      <c r="I38" s="42">
        <v>0</v>
      </c>
      <c r="J38" s="42"/>
    </row>
    <row r="39" spans="2:10" ht="15" x14ac:dyDescent="0.25">
      <c r="B39" s="45"/>
      <c r="C39" s="44"/>
      <c r="D39" s="46"/>
      <c r="E39" s="39"/>
      <c r="F39" s="44"/>
      <c r="G39" s="44"/>
      <c r="H39" s="44"/>
      <c r="I39" s="44" t="s">
        <v>42</v>
      </c>
      <c r="J39" s="47">
        <f>SUM(J35:J38)</f>
        <v>0</v>
      </c>
    </row>
    <row r="41" spans="2:10" s="25" customFormat="1" ht="31.5" x14ac:dyDescent="0.2">
      <c r="B41" s="28" t="s">
        <v>67</v>
      </c>
      <c r="C41" s="28" t="s">
        <v>85</v>
      </c>
      <c r="D41" s="29" t="s">
        <v>61</v>
      </c>
      <c r="E41" s="29" t="s">
        <v>4</v>
      </c>
      <c r="F41" s="29" t="s">
        <v>5</v>
      </c>
      <c r="G41" s="29"/>
      <c r="H41" s="29" t="s">
        <v>82</v>
      </c>
      <c r="I41" s="29" t="s">
        <v>18</v>
      </c>
      <c r="J41" s="29" t="s">
        <v>42</v>
      </c>
    </row>
    <row r="42" spans="2:10" ht="15" x14ac:dyDescent="0.25">
      <c r="B42" s="36" t="s">
        <v>35</v>
      </c>
      <c r="C42" s="56"/>
      <c r="D42" s="57"/>
      <c r="E42" s="39" t="s">
        <v>13</v>
      </c>
      <c r="F42" s="40"/>
      <c r="G42" s="40"/>
      <c r="H42" s="41"/>
      <c r="I42" s="42">
        <v>0</v>
      </c>
      <c r="J42" s="42">
        <f>I42*D42</f>
        <v>0</v>
      </c>
    </row>
    <row r="43" spans="2:10" ht="15" x14ac:dyDescent="0.25">
      <c r="B43" s="36" t="s">
        <v>36</v>
      </c>
      <c r="C43" s="56"/>
      <c r="D43" s="58"/>
      <c r="E43" s="39" t="s">
        <v>13</v>
      </c>
      <c r="F43" s="40"/>
      <c r="G43" s="40"/>
      <c r="H43" s="41"/>
      <c r="I43" s="42">
        <v>0</v>
      </c>
      <c r="J43" s="42">
        <f>I43*D43</f>
        <v>0</v>
      </c>
    </row>
    <row r="44" spans="2:10" ht="15" x14ac:dyDescent="0.25">
      <c r="B44" s="36" t="s">
        <v>37</v>
      </c>
      <c r="C44" s="56"/>
      <c r="D44" s="58"/>
      <c r="E44" s="39" t="s">
        <v>13</v>
      </c>
      <c r="F44" s="40"/>
      <c r="G44" s="40"/>
      <c r="H44" s="41"/>
      <c r="I44" s="42">
        <v>0</v>
      </c>
      <c r="J44" s="42">
        <f>I44*D44</f>
        <v>0</v>
      </c>
    </row>
    <row r="45" spans="2:10" ht="15" x14ac:dyDescent="0.25">
      <c r="B45" s="45"/>
      <c r="C45" s="44"/>
      <c r="D45" s="46"/>
      <c r="E45" s="39"/>
      <c r="F45" s="44"/>
      <c r="G45" s="44"/>
      <c r="H45" s="44"/>
      <c r="I45" s="44" t="s">
        <v>42</v>
      </c>
      <c r="J45" s="84">
        <f>SUM(J42:J44)</f>
        <v>0</v>
      </c>
    </row>
    <row r="46" spans="2:10" ht="15" x14ac:dyDescent="0.25">
      <c r="B46" s="67"/>
      <c r="C46" s="68"/>
      <c r="D46" s="69"/>
      <c r="E46" s="70"/>
      <c r="F46" s="68"/>
      <c r="G46" s="68"/>
      <c r="H46" s="68"/>
      <c r="I46" s="68"/>
      <c r="J46" s="71"/>
    </row>
    <row r="47" spans="2:10" s="25" customFormat="1" ht="31.5" x14ac:dyDescent="0.2">
      <c r="B47" s="28" t="s">
        <v>55</v>
      </c>
      <c r="C47" s="28" t="s">
        <v>96</v>
      </c>
      <c r="D47" s="29" t="s">
        <v>61</v>
      </c>
      <c r="E47" s="29" t="s">
        <v>4</v>
      </c>
      <c r="F47" s="29" t="s">
        <v>5</v>
      </c>
      <c r="G47" s="29"/>
      <c r="H47" s="29" t="s">
        <v>6</v>
      </c>
      <c r="I47" s="29" t="s">
        <v>18</v>
      </c>
      <c r="J47" s="29" t="s">
        <v>42</v>
      </c>
    </row>
    <row r="48" spans="2:10" ht="15" x14ac:dyDescent="0.25">
      <c r="B48" s="36" t="s">
        <v>39</v>
      </c>
      <c r="C48" s="56" t="s">
        <v>97</v>
      </c>
      <c r="D48" s="59"/>
      <c r="E48" s="60"/>
      <c r="F48" s="40"/>
      <c r="G48" s="40"/>
      <c r="H48" s="41"/>
      <c r="I48" s="42">
        <v>0</v>
      </c>
      <c r="J48" s="42">
        <f>I48*D48</f>
        <v>0</v>
      </c>
    </row>
    <row r="49" spans="2:10" ht="15" x14ac:dyDescent="0.25">
      <c r="B49" s="36" t="s">
        <v>40</v>
      </c>
      <c r="C49" s="56"/>
      <c r="D49" s="59"/>
      <c r="E49" s="60"/>
      <c r="F49" s="40"/>
      <c r="G49" s="40"/>
      <c r="H49" s="41"/>
      <c r="I49" s="42">
        <v>0</v>
      </c>
      <c r="J49" s="42">
        <f>I49*D49</f>
        <v>0</v>
      </c>
    </row>
    <row r="50" spans="2:10" ht="15" x14ac:dyDescent="0.25">
      <c r="B50" s="36" t="s">
        <v>41</v>
      </c>
      <c r="C50" s="56"/>
      <c r="D50" s="59"/>
      <c r="E50" s="60"/>
      <c r="F50" s="40"/>
      <c r="G50" s="40"/>
      <c r="H50" s="41"/>
      <c r="I50" s="42">
        <v>0</v>
      </c>
      <c r="J50" s="42">
        <f>I50*D50</f>
        <v>0</v>
      </c>
    </row>
    <row r="51" spans="2:10" ht="15" x14ac:dyDescent="0.25">
      <c r="B51" s="45"/>
      <c r="C51" s="44"/>
      <c r="D51" s="46"/>
      <c r="E51" s="44"/>
      <c r="F51" s="44"/>
      <c r="G51" s="44"/>
      <c r="H51" s="44"/>
      <c r="I51" s="44" t="s">
        <v>42</v>
      </c>
      <c r="J51" s="84">
        <f>SUM(J48:J50)</f>
        <v>0</v>
      </c>
    </row>
    <row r="53" spans="2:10" s="25" customFormat="1" ht="31.5" x14ac:dyDescent="0.2">
      <c r="B53" s="28" t="s">
        <v>110</v>
      </c>
      <c r="C53" s="28" t="s">
        <v>47</v>
      </c>
      <c r="D53" s="29" t="s">
        <v>61</v>
      </c>
      <c r="E53" s="29" t="s">
        <v>4</v>
      </c>
      <c r="F53" s="29" t="s">
        <v>5</v>
      </c>
      <c r="G53" s="29"/>
      <c r="H53" s="29" t="s">
        <v>6</v>
      </c>
      <c r="I53" s="29" t="s">
        <v>18</v>
      </c>
      <c r="J53" s="29" t="s">
        <v>42</v>
      </c>
    </row>
    <row r="54" spans="2:10" ht="15" x14ac:dyDescent="0.25">
      <c r="B54" s="36" t="s">
        <v>111</v>
      </c>
      <c r="C54" s="56" t="s">
        <v>95</v>
      </c>
      <c r="D54" s="57">
        <v>1</v>
      </c>
      <c r="E54" s="80" t="s">
        <v>13</v>
      </c>
      <c r="F54" s="40"/>
      <c r="G54" s="40"/>
      <c r="H54" s="41"/>
      <c r="I54" s="42">
        <v>0</v>
      </c>
      <c r="J54" s="42">
        <f>I54*D54</f>
        <v>0</v>
      </c>
    </row>
    <row r="55" spans="2:10" ht="15" x14ac:dyDescent="0.25">
      <c r="B55" s="36" t="s">
        <v>113</v>
      </c>
      <c r="C55" s="81" t="s">
        <v>132</v>
      </c>
      <c r="D55" s="57">
        <v>1</v>
      </c>
      <c r="E55" s="80" t="s">
        <v>13</v>
      </c>
      <c r="F55" s="40"/>
      <c r="G55" s="40"/>
      <c r="H55" s="41"/>
      <c r="I55" s="42">
        <v>0</v>
      </c>
      <c r="J55" s="42">
        <f>I55*D55</f>
        <v>0</v>
      </c>
    </row>
    <row r="56" spans="2:10" ht="15" x14ac:dyDescent="0.25">
      <c r="B56" s="45"/>
      <c r="C56" s="44"/>
      <c r="D56" s="46"/>
      <c r="E56" s="44"/>
      <c r="F56" s="44"/>
      <c r="G56" s="44"/>
      <c r="H56" s="44"/>
      <c r="I56" s="44" t="s">
        <v>42</v>
      </c>
      <c r="J56" s="47">
        <f>SUM(J54:J55)</f>
        <v>0</v>
      </c>
    </row>
    <row r="58" spans="2:10" s="25" customFormat="1" ht="15.75" x14ac:dyDescent="0.2">
      <c r="B58" s="28"/>
      <c r="C58" s="28" t="s">
        <v>74</v>
      </c>
      <c r="D58" s="29"/>
      <c r="E58" s="29"/>
      <c r="F58" s="29"/>
      <c r="G58" s="29"/>
      <c r="H58" s="29" t="s">
        <v>75</v>
      </c>
      <c r="I58" s="29"/>
      <c r="J58" s="86">
        <f>(J15+J21+J24+J45+J51)</f>
        <v>0</v>
      </c>
    </row>
  </sheetData>
  <phoneticPr fontId="7"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2E6AF-87A4-4A1A-A046-8A774CA68529}">
  <dimension ref="B1:J65"/>
  <sheetViews>
    <sheetView workbookViewId="0">
      <selection activeCell="G1" sqref="G1:G1048576"/>
    </sheetView>
  </sheetViews>
  <sheetFormatPr baseColWidth="10" defaultColWidth="11.42578125" defaultRowHeight="12.75" x14ac:dyDescent="0.2"/>
  <cols>
    <col min="1" max="1" width="4.5703125" style="2" customWidth="1"/>
    <col min="2" max="2" width="6.28515625" style="2" customWidth="1"/>
    <col min="3" max="3" width="88.42578125" style="2" bestFit="1" customWidth="1"/>
    <col min="4" max="4" width="18.28515625" style="27" customWidth="1"/>
    <col min="5" max="5" width="10.5703125" style="2" customWidth="1"/>
    <col min="6" max="6" width="33.5703125" style="2" customWidth="1"/>
    <col min="7" max="7" width="14.7109375" style="2" customWidth="1"/>
    <col min="8" max="8" width="42.42578125" style="2" customWidth="1"/>
    <col min="9" max="10" width="16.140625" style="2" customWidth="1"/>
    <col min="11" max="16384" width="11.42578125" style="2"/>
  </cols>
  <sheetData>
    <row r="1" spans="2:10" s="19" customFormat="1" x14ac:dyDescent="0.2">
      <c r="D1" s="26"/>
    </row>
    <row r="2" spans="2:10" s="19" customFormat="1" ht="28.5" x14ac:dyDescent="0.45">
      <c r="B2" s="20" t="s">
        <v>0</v>
      </c>
      <c r="D2" s="26"/>
    </row>
    <row r="3" spans="2:10" s="19" customFormat="1" ht="23.25" x14ac:dyDescent="0.35">
      <c r="B3" s="35" t="s">
        <v>107</v>
      </c>
      <c r="D3" s="26"/>
    </row>
    <row r="4" spans="2:10" s="19" customFormat="1" ht="23.25" x14ac:dyDescent="0.35">
      <c r="B4" s="35"/>
      <c r="D4" s="26"/>
    </row>
    <row r="6" spans="2:10" ht="15" x14ac:dyDescent="0.25">
      <c r="B6" s="4" t="s">
        <v>1</v>
      </c>
      <c r="C6" s="5"/>
    </row>
    <row r="7" spans="2:10" ht="15" x14ac:dyDescent="0.25">
      <c r="B7" s="6" t="s">
        <v>12</v>
      </c>
    </row>
    <row r="9" spans="2:10" ht="15.75" x14ac:dyDescent="0.25">
      <c r="C9" s="30" t="s">
        <v>3</v>
      </c>
    </row>
    <row r="10" spans="2:10" s="25" customFormat="1" ht="31.5" x14ac:dyDescent="0.2">
      <c r="B10" s="28" t="s">
        <v>48</v>
      </c>
      <c r="C10" s="28" t="s">
        <v>45</v>
      </c>
      <c r="D10" s="29" t="s">
        <v>61</v>
      </c>
      <c r="E10" s="29" t="s">
        <v>4</v>
      </c>
      <c r="F10" s="29" t="s">
        <v>62</v>
      </c>
      <c r="G10" s="29"/>
      <c r="H10" s="29" t="s">
        <v>63</v>
      </c>
      <c r="I10" s="29" t="s">
        <v>18</v>
      </c>
      <c r="J10" s="29" t="s">
        <v>50</v>
      </c>
    </row>
    <row r="11" spans="2:10" ht="15" x14ac:dyDescent="0.25">
      <c r="B11" s="36" t="s">
        <v>21</v>
      </c>
      <c r="C11" s="37" t="s">
        <v>123</v>
      </c>
      <c r="D11" s="38">
        <v>14</v>
      </c>
      <c r="E11" s="39" t="s">
        <v>13</v>
      </c>
      <c r="F11" s="40"/>
      <c r="G11" s="40"/>
      <c r="H11" s="41"/>
      <c r="I11" s="42">
        <v>0</v>
      </c>
      <c r="J11" s="42">
        <f t="shared" ref="J11:J14" si="0">I11*D11</f>
        <v>0</v>
      </c>
    </row>
    <row r="12" spans="2:10" ht="15" x14ac:dyDescent="0.25">
      <c r="B12" s="36" t="s">
        <v>22</v>
      </c>
      <c r="C12" s="37" t="s">
        <v>125</v>
      </c>
      <c r="D12" s="38">
        <v>2</v>
      </c>
      <c r="E12" s="39" t="s">
        <v>13</v>
      </c>
      <c r="F12" s="40"/>
      <c r="G12" s="40"/>
      <c r="H12" s="41"/>
      <c r="I12" s="42">
        <v>0</v>
      </c>
      <c r="J12" s="42">
        <f t="shared" si="0"/>
        <v>0</v>
      </c>
    </row>
    <row r="13" spans="2:10" ht="15" x14ac:dyDescent="0.25">
      <c r="B13" s="36" t="s">
        <v>23</v>
      </c>
      <c r="C13" s="37" t="s">
        <v>126</v>
      </c>
      <c r="D13" s="38">
        <v>14</v>
      </c>
      <c r="E13" s="39" t="s">
        <v>13</v>
      </c>
      <c r="F13" s="40"/>
      <c r="G13" s="40"/>
      <c r="H13" s="41"/>
      <c r="I13" s="42">
        <v>0</v>
      </c>
      <c r="J13" s="42">
        <f t="shared" si="0"/>
        <v>0</v>
      </c>
    </row>
    <row r="14" spans="2:10" ht="15" x14ac:dyDescent="0.25">
      <c r="B14" s="36" t="s">
        <v>24</v>
      </c>
      <c r="C14" s="37" t="s">
        <v>127</v>
      </c>
      <c r="D14" s="78">
        <v>1</v>
      </c>
      <c r="E14" s="39" t="s">
        <v>13</v>
      </c>
      <c r="F14" s="40"/>
      <c r="G14" s="40"/>
      <c r="H14" s="41"/>
      <c r="I14" s="42">
        <v>0</v>
      </c>
      <c r="J14" s="42">
        <f t="shared" si="0"/>
        <v>0</v>
      </c>
    </row>
    <row r="15" spans="2:10" ht="15" x14ac:dyDescent="0.25">
      <c r="B15" s="45"/>
      <c r="C15" s="44"/>
      <c r="D15" s="46"/>
      <c r="E15" s="44"/>
      <c r="F15" s="44"/>
      <c r="G15" s="44"/>
      <c r="H15" s="44"/>
      <c r="I15" s="44" t="s">
        <v>42</v>
      </c>
      <c r="J15" s="84">
        <f>SUM(J11:J14)</f>
        <v>0</v>
      </c>
    </row>
    <row r="16" spans="2:10" ht="15" x14ac:dyDescent="0.25">
      <c r="B16" s="48"/>
      <c r="C16" s="49"/>
      <c r="D16" s="50"/>
      <c r="E16" s="49"/>
      <c r="F16" s="49"/>
      <c r="G16" s="49"/>
      <c r="H16" s="49"/>
      <c r="I16" s="49"/>
      <c r="J16" s="49"/>
    </row>
    <row r="17" spans="2:10" s="25" customFormat="1" ht="31.5" x14ac:dyDescent="0.2">
      <c r="B17" s="28" t="s">
        <v>52</v>
      </c>
      <c r="C17" s="28" t="s">
        <v>49</v>
      </c>
      <c r="D17" s="29" t="s">
        <v>61</v>
      </c>
      <c r="E17" s="29" t="s">
        <v>4</v>
      </c>
      <c r="F17" s="29" t="s">
        <v>64</v>
      </c>
      <c r="G17" s="29"/>
      <c r="H17" s="29" t="s">
        <v>6</v>
      </c>
      <c r="I17" s="29" t="s">
        <v>18</v>
      </c>
      <c r="J17" s="29" t="s">
        <v>42</v>
      </c>
    </row>
    <row r="18" spans="2:10" ht="15" x14ac:dyDescent="0.25">
      <c r="B18" s="36" t="s">
        <v>51</v>
      </c>
      <c r="C18" s="51" t="s">
        <v>137</v>
      </c>
      <c r="D18" s="52">
        <v>1</v>
      </c>
      <c r="E18" s="39" t="s">
        <v>13</v>
      </c>
      <c r="F18" s="40"/>
      <c r="G18" s="40"/>
      <c r="H18" s="41"/>
      <c r="I18" s="42">
        <v>0</v>
      </c>
      <c r="J18" s="42">
        <f>I18*D18</f>
        <v>0</v>
      </c>
    </row>
    <row r="19" spans="2:10" s="18" customFormat="1" ht="15" x14ac:dyDescent="0.25">
      <c r="B19" s="36" t="s">
        <v>53</v>
      </c>
      <c r="C19" s="51" t="s">
        <v>87</v>
      </c>
      <c r="D19" s="53">
        <v>1</v>
      </c>
      <c r="E19" s="39" t="s">
        <v>13</v>
      </c>
      <c r="F19" s="15"/>
      <c r="G19" s="15"/>
      <c r="H19" s="16"/>
      <c r="I19" s="17">
        <v>0</v>
      </c>
      <c r="J19" s="42">
        <f>I19*D19</f>
        <v>0</v>
      </c>
    </row>
    <row r="20" spans="2:10" ht="15" x14ac:dyDescent="0.25">
      <c r="B20" s="36" t="s">
        <v>54</v>
      </c>
      <c r="C20" s="51" t="s">
        <v>138</v>
      </c>
      <c r="D20" s="52">
        <v>2</v>
      </c>
      <c r="E20" s="39" t="s">
        <v>13</v>
      </c>
      <c r="F20" s="40"/>
      <c r="G20" s="40"/>
      <c r="H20" s="41"/>
      <c r="I20" s="42">
        <v>0</v>
      </c>
      <c r="J20" s="42">
        <f>I20*D20</f>
        <v>0</v>
      </c>
    </row>
    <row r="21" spans="2:10" ht="15" x14ac:dyDescent="0.25">
      <c r="B21" s="45"/>
      <c r="C21" s="44"/>
      <c r="D21" s="46"/>
      <c r="E21" s="44"/>
      <c r="F21" s="44"/>
      <c r="G21" s="44"/>
      <c r="H21" s="44"/>
      <c r="I21" s="44" t="s">
        <v>42</v>
      </c>
      <c r="J21" s="84">
        <f>SUM(J18:J20)</f>
        <v>0</v>
      </c>
    </row>
    <row r="22" spans="2:10" ht="15" x14ac:dyDescent="0.25">
      <c r="B22" s="48"/>
      <c r="C22" s="49"/>
      <c r="D22" s="50"/>
      <c r="E22" s="49"/>
      <c r="F22" s="49"/>
      <c r="G22" s="49"/>
      <c r="H22" s="49"/>
      <c r="I22" s="49"/>
      <c r="J22" s="49"/>
    </row>
    <row r="23" spans="2:10" s="25" customFormat="1" ht="31.5" x14ac:dyDescent="0.2">
      <c r="B23" s="28" t="s">
        <v>69</v>
      </c>
      <c r="C23" s="28" t="s">
        <v>46</v>
      </c>
      <c r="D23" s="29" t="s">
        <v>61</v>
      </c>
      <c r="E23" s="29" t="s">
        <v>4</v>
      </c>
      <c r="F23" s="29" t="s">
        <v>64</v>
      </c>
      <c r="G23" s="29"/>
      <c r="H23" s="29" t="s">
        <v>76</v>
      </c>
      <c r="I23" s="29" t="s">
        <v>17</v>
      </c>
      <c r="J23" s="29" t="s">
        <v>42</v>
      </c>
    </row>
    <row r="24" spans="2:10" ht="30" x14ac:dyDescent="0.25">
      <c r="B24" s="36" t="s">
        <v>26</v>
      </c>
      <c r="C24" s="54" t="s">
        <v>109</v>
      </c>
      <c r="D24" s="55">
        <v>8</v>
      </c>
      <c r="E24" s="39" t="s">
        <v>13</v>
      </c>
      <c r="F24" s="40"/>
      <c r="G24" s="40"/>
      <c r="H24" s="41"/>
      <c r="I24" s="42">
        <v>0</v>
      </c>
      <c r="J24" s="85">
        <f>I24*D24</f>
        <v>0</v>
      </c>
    </row>
    <row r="25" spans="2:10" ht="30" x14ac:dyDescent="0.25">
      <c r="B25" s="36" t="s">
        <v>27</v>
      </c>
      <c r="C25" s="54" t="s">
        <v>65</v>
      </c>
      <c r="D25" s="52">
        <v>1</v>
      </c>
      <c r="E25" s="39" t="s">
        <v>13</v>
      </c>
      <c r="F25" s="40"/>
      <c r="G25" s="40"/>
      <c r="H25" s="41"/>
      <c r="I25" s="42">
        <v>0</v>
      </c>
      <c r="J25" s="42">
        <f>(I25*D25)*8</f>
        <v>0</v>
      </c>
    </row>
    <row r="26" spans="2:10" ht="15" x14ac:dyDescent="0.25">
      <c r="B26" s="36" t="s">
        <v>28</v>
      </c>
      <c r="C26" s="51" t="s">
        <v>56</v>
      </c>
      <c r="D26" s="52">
        <v>1</v>
      </c>
      <c r="E26" s="39" t="s">
        <v>13</v>
      </c>
      <c r="F26" s="40"/>
      <c r="G26" s="40"/>
      <c r="H26" s="41"/>
      <c r="I26" s="42">
        <v>0</v>
      </c>
      <c r="J26" s="42">
        <f>I26*D26</f>
        <v>0</v>
      </c>
    </row>
    <row r="27" spans="2:10" ht="15" x14ac:dyDescent="0.25">
      <c r="B27" s="36" t="s">
        <v>29</v>
      </c>
      <c r="C27" s="51" t="s">
        <v>57</v>
      </c>
      <c r="D27" s="52">
        <v>1</v>
      </c>
      <c r="E27" s="39" t="s">
        <v>13</v>
      </c>
      <c r="F27" s="40"/>
      <c r="G27" s="40"/>
      <c r="H27" s="41"/>
      <c r="I27" s="42">
        <v>0</v>
      </c>
      <c r="J27" s="42">
        <f>I27*D27</f>
        <v>0</v>
      </c>
    </row>
    <row r="28" spans="2:10" ht="15" x14ac:dyDescent="0.25">
      <c r="B28" s="36" t="s">
        <v>30</v>
      </c>
      <c r="C28" s="51" t="s">
        <v>58</v>
      </c>
      <c r="D28" s="52">
        <v>1</v>
      </c>
      <c r="E28" s="39" t="s">
        <v>13</v>
      </c>
      <c r="F28" s="40"/>
      <c r="G28" s="40"/>
      <c r="H28" s="41"/>
      <c r="I28" s="42">
        <v>0</v>
      </c>
      <c r="J28" s="42">
        <f t="shared" ref="J28:J31" si="1">I28*D28</f>
        <v>0</v>
      </c>
    </row>
    <row r="29" spans="2:10" ht="15" x14ac:dyDescent="0.25">
      <c r="B29" s="36" t="s">
        <v>91</v>
      </c>
      <c r="C29" s="51" t="s">
        <v>88</v>
      </c>
      <c r="D29" s="52">
        <v>1</v>
      </c>
      <c r="E29" s="39" t="s">
        <v>13</v>
      </c>
      <c r="F29" s="40"/>
      <c r="G29" s="40"/>
      <c r="H29" s="41"/>
      <c r="I29" s="42">
        <v>0</v>
      </c>
      <c r="J29" s="42">
        <f t="shared" si="1"/>
        <v>0</v>
      </c>
    </row>
    <row r="30" spans="2:10" ht="15" x14ac:dyDescent="0.25">
      <c r="B30" s="36" t="s">
        <v>92</v>
      </c>
      <c r="C30" s="51" t="s">
        <v>89</v>
      </c>
      <c r="D30" s="52">
        <v>1</v>
      </c>
      <c r="E30" s="39" t="s">
        <v>13</v>
      </c>
      <c r="F30" s="40"/>
      <c r="G30" s="40"/>
      <c r="H30" s="41"/>
      <c r="I30" s="42">
        <v>0</v>
      </c>
      <c r="J30" s="42">
        <f t="shared" si="1"/>
        <v>0</v>
      </c>
    </row>
    <row r="31" spans="2:10" ht="15" x14ac:dyDescent="0.25">
      <c r="B31" s="36" t="s">
        <v>93</v>
      </c>
      <c r="C31" s="51" t="s">
        <v>90</v>
      </c>
      <c r="D31" s="52">
        <v>1</v>
      </c>
      <c r="E31" s="39" t="s">
        <v>13</v>
      </c>
      <c r="F31" s="40"/>
      <c r="G31" s="40"/>
      <c r="H31" s="41"/>
      <c r="I31" s="42">
        <v>0</v>
      </c>
      <c r="J31" s="42">
        <f t="shared" si="1"/>
        <v>0</v>
      </c>
    </row>
    <row r="32" spans="2:10" ht="15" x14ac:dyDescent="0.25">
      <c r="B32" s="45"/>
      <c r="C32" s="44"/>
      <c r="D32" s="46"/>
      <c r="E32" s="44"/>
      <c r="F32" s="44"/>
      <c r="G32" s="44"/>
      <c r="H32" s="44"/>
      <c r="I32" s="44" t="s">
        <v>42</v>
      </c>
      <c r="J32" s="47">
        <f>SUM(J24:J27)</f>
        <v>0</v>
      </c>
    </row>
    <row r="33" spans="2:10" ht="15" x14ac:dyDescent="0.25">
      <c r="B33" s="48"/>
      <c r="C33" s="49"/>
      <c r="D33" s="50"/>
      <c r="E33" s="49"/>
      <c r="F33" s="49"/>
      <c r="G33" s="49"/>
      <c r="H33" s="49"/>
      <c r="I33" s="49"/>
      <c r="J33" s="49"/>
    </row>
    <row r="34" spans="2:10" s="25" customFormat="1" ht="31.5" x14ac:dyDescent="0.2">
      <c r="B34" s="28" t="s">
        <v>68</v>
      </c>
      <c r="C34" s="28" t="s">
        <v>66</v>
      </c>
      <c r="D34" s="29" t="s">
        <v>61</v>
      </c>
      <c r="E34" s="29" t="s">
        <v>4</v>
      </c>
      <c r="F34" s="29" t="s">
        <v>5</v>
      </c>
      <c r="G34" s="29"/>
      <c r="H34" s="29" t="s">
        <v>81</v>
      </c>
      <c r="I34" s="29" t="s">
        <v>18</v>
      </c>
      <c r="J34" s="29" t="s">
        <v>42</v>
      </c>
    </row>
    <row r="35" spans="2:10" ht="15" x14ac:dyDescent="0.25">
      <c r="B35" s="36" t="s">
        <v>31</v>
      </c>
      <c r="C35" s="56"/>
      <c r="D35" s="57"/>
      <c r="E35" s="39" t="s">
        <v>13</v>
      </c>
      <c r="F35" s="40"/>
      <c r="G35" s="40"/>
      <c r="H35" s="41"/>
      <c r="I35" s="42">
        <v>0</v>
      </c>
      <c r="J35" s="42"/>
    </row>
    <row r="36" spans="2:10" ht="15" x14ac:dyDescent="0.25">
      <c r="B36" s="36" t="s">
        <v>32</v>
      </c>
      <c r="C36" s="56"/>
      <c r="D36" s="58"/>
      <c r="E36" s="39" t="s">
        <v>13</v>
      </c>
      <c r="F36" s="40"/>
      <c r="G36" s="40"/>
      <c r="H36" s="41"/>
      <c r="I36" s="42">
        <v>0</v>
      </c>
      <c r="J36" s="42"/>
    </row>
    <row r="37" spans="2:10" ht="15" x14ac:dyDescent="0.25">
      <c r="B37" s="36" t="s">
        <v>33</v>
      </c>
      <c r="C37" s="56"/>
      <c r="D37" s="58"/>
      <c r="E37" s="39" t="s">
        <v>13</v>
      </c>
      <c r="F37" s="40"/>
      <c r="G37" s="40"/>
      <c r="H37" s="41"/>
      <c r="I37" s="42">
        <v>0</v>
      </c>
      <c r="J37" s="42"/>
    </row>
    <row r="38" spans="2:10" ht="15" x14ac:dyDescent="0.25">
      <c r="B38" s="36" t="s">
        <v>34</v>
      </c>
      <c r="C38" s="56"/>
      <c r="D38" s="58"/>
      <c r="E38" s="39" t="s">
        <v>13</v>
      </c>
      <c r="F38" s="40"/>
      <c r="G38" s="40"/>
      <c r="H38" s="41"/>
      <c r="I38" s="42">
        <v>0</v>
      </c>
      <c r="J38" s="42"/>
    </row>
    <row r="39" spans="2:10" ht="15" x14ac:dyDescent="0.25">
      <c r="B39" s="45"/>
      <c r="C39" s="44"/>
      <c r="D39" s="46"/>
      <c r="E39" s="39"/>
      <c r="F39" s="44"/>
      <c r="G39" s="44"/>
      <c r="H39" s="44"/>
      <c r="I39" s="44" t="s">
        <v>42</v>
      </c>
      <c r="J39" s="47">
        <f>SUM(J35:J38)</f>
        <v>0</v>
      </c>
    </row>
    <row r="41" spans="2:10" s="25" customFormat="1" ht="31.5" x14ac:dyDescent="0.2">
      <c r="B41" s="28" t="s">
        <v>67</v>
      </c>
      <c r="C41" s="28" t="s">
        <v>85</v>
      </c>
      <c r="D41" s="29" t="s">
        <v>61</v>
      </c>
      <c r="E41" s="29" t="s">
        <v>4</v>
      </c>
      <c r="F41" s="29" t="s">
        <v>5</v>
      </c>
      <c r="G41" s="29"/>
      <c r="H41" s="29" t="s">
        <v>82</v>
      </c>
      <c r="I41" s="29" t="s">
        <v>18</v>
      </c>
      <c r="J41" s="29" t="s">
        <v>42</v>
      </c>
    </row>
    <row r="42" spans="2:10" ht="15" x14ac:dyDescent="0.25">
      <c r="B42" s="36" t="s">
        <v>35</v>
      </c>
      <c r="C42" s="56"/>
      <c r="D42" s="57"/>
      <c r="E42" s="39" t="s">
        <v>13</v>
      </c>
      <c r="F42" s="40"/>
      <c r="G42" s="40"/>
      <c r="H42" s="41"/>
      <c r="I42" s="42">
        <v>0</v>
      </c>
      <c r="J42" s="42">
        <f>I42*D42</f>
        <v>0</v>
      </c>
    </row>
    <row r="43" spans="2:10" ht="15" x14ac:dyDescent="0.25">
      <c r="B43" s="36" t="s">
        <v>36</v>
      </c>
      <c r="C43" s="56"/>
      <c r="D43" s="58"/>
      <c r="E43" s="39" t="s">
        <v>13</v>
      </c>
      <c r="F43" s="40"/>
      <c r="G43" s="40"/>
      <c r="H43" s="41"/>
      <c r="I43" s="42">
        <v>0</v>
      </c>
      <c r="J43" s="42">
        <f>I43*D43</f>
        <v>0</v>
      </c>
    </row>
    <row r="44" spans="2:10" ht="15" x14ac:dyDescent="0.25">
      <c r="B44" s="36" t="s">
        <v>37</v>
      </c>
      <c r="C44" s="56"/>
      <c r="D44" s="58"/>
      <c r="E44" s="39" t="s">
        <v>13</v>
      </c>
      <c r="F44" s="40"/>
      <c r="G44" s="40"/>
      <c r="H44" s="41"/>
      <c r="I44" s="42">
        <v>0</v>
      </c>
      <c r="J44" s="42">
        <f>I44*D44</f>
        <v>0</v>
      </c>
    </row>
    <row r="45" spans="2:10" ht="15" x14ac:dyDescent="0.25">
      <c r="B45" s="36" t="s">
        <v>38</v>
      </c>
      <c r="C45" s="56"/>
      <c r="D45" s="58"/>
      <c r="E45" s="39" t="s">
        <v>13</v>
      </c>
      <c r="F45" s="40"/>
      <c r="G45" s="40"/>
      <c r="H45" s="41"/>
      <c r="I45" s="42">
        <v>0</v>
      </c>
      <c r="J45" s="42">
        <f>I45*D45</f>
        <v>0</v>
      </c>
    </row>
    <row r="46" spans="2:10" ht="15" x14ac:dyDescent="0.25">
      <c r="B46" s="45"/>
      <c r="C46" s="44"/>
      <c r="D46" s="46"/>
      <c r="E46" s="39"/>
      <c r="F46" s="44"/>
      <c r="G46" s="44"/>
      <c r="H46" s="44"/>
      <c r="I46" s="44" t="s">
        <v>42</v>
      </c>
      <c r="J46" s="84">
        <f>SUM(J42:J45)</f>
        <v>0</v>
      </c>
    </row>
    <row r="47" spans="2:10" ht="15" x14ac:dyDescent="0.25">
      <c r="B47" s="67"/>
      <c r="C47" s="68"/>
      <c r="D47" s="69"/>
      <c r="E47" s="70"/>
      <c r="F47" s="68"/>
      <c r="G47" s="68"/>
      <c r="H47" s="68"/>
      <c r="I47" s="68"/>
      <c r="J47" s="71"/>
    </row>
    <row r="48" spans="2:10" ht="15" x14ac:dyDescent="0.25">
      <c r="B48" s="48"/>
      <c r="C48" s="49"/>
      <c r="D48" s="50"/>
      <c r="E48" s="83"/>
      <c r="F48" s="49"/>
      <c r="G48" s="49"/>
      <c r="H48" s="49"/>
      <c r="I48" s="49"/>
      <c r="J48" s="65"/>
    </row>
    <row r="49" spans="2:10" s="25" customFormat="1" ht="31.5" x14ac:dyDescent="0.2">
      <c r="B49" s="28" t="s">
        <v>55</v>
      </c>
      <c r="C49" s="28" t="s">
        <v>96</v>
      </c>
      <c r="D49" s="29" t="s">
        <v>61</v>
      </c>
      <c r="E49" s="29" t="s">
        <v>4</v>
      </c>
      <c r="F49" s="29" t="s">
        <v>5</v>
      </c>
      <c r="G49" s="29"/>
      <c r="H49" s="29" t="s">
        <v>6</v>
      </c>
      <c r="I49" s="29" t="s">
        <v>18</v>
      </c>
      <c r="J49" s="29" t="s">
        <v>42</v>
      </c>
    </row>
    <row r="50" spans="2:10" ht="15" x14ac:dyDescent="0.25">
      <c r="B50" s="36" t="s">
        <v>39</v>
      </c>
      <c r="C50" s="56"/>
      <c r="D50" s="59"/>
      <c r="E50" s="82"/>
      <c r="F50" s="40"/>
      <c r="G50" s="40"/>
      <c r="H50" s="41"/>
      <c r="I50" s="42">
        <v>0</v>
      </c>
      <c r="J50" s="42">
        <f>I50*D50</f>
        <v>0</v>
      </c>
    </row>
    <row r="51" spans="2:10" ht="15" x14ac:dyDescent="0.25">
      <c r="B51" s="36" t="s">
        <v>40</v>
      </c>
      <c r="C51" s="56"/>
      <c r="D51" s="59"/>
      <c r="E51" s="82"/>
      <c r="F51" s="40"/>
      <c r="G51" s="40"/>
      <c r="H51" s="41"/>
      <c r="I51" s="42">
        <v>0</v>
      </c>
      <c r="J51" s="42">
        <f>I51*D51</f>
        <v>0</v>
      </c>
    </row>
    <row r="52" spans="2:10" ht="15" x14ac:dyDescent="0.25">
      <c r="B52" s="36" t="s">
        <v>41</v>
      </c>
      <c r="C52" s="56"/>
      <c r="D52" s="59"/>
      <c r="E52" s="82"/>
      <c r="F52" s="40"/>
      <c r="G52" s="40"/>
      <c r="H52" s="41"/>
      <c r="I52" s="42">
        <v>0</v>
      </c>
      <c r="J52" s="42">
        <f>I52*D52</f>
        <v>0</v>
      </c>
    </row>
    <row r="53" spans="2:10" ht="15" x14ac:dyDescent="0.25">
      <c r="B53" s="45"/>
      <c r="C53" s="44"/>
      <c r="D53" s="46"/>
      <c r="E53" s="44"/>
      <c r="F53" s="44"/>
      <c r="G53" s="44"/>
      <c r="H53" s="44"/>
      <c r="I53" s="44" t="s">
        <v>42</v>
      </c>
      <c r="J53" s="84">
        <f>SUM(J50:J52)</f>
        <v>0</v>
      </c>
    </row>
    <row r="55" spans="2:10" s="25" customFormat="1" ht="31.5" x14ac:dyDescent="0.2">
      <c r="B55" s="28" t="s">
        <v>110</v>
      </c>
      <c r="C55" s="28" t="s">
        <v>47</v>
      </c>
      <c r="D55" s="29" t="s">
        <v>61</v>
      </c>
      <c r="E55" s="29" t="s">
        <v>4</v>
      </c>
      <c r="F55" s="29" t="s">
        <v>5</v>
      </c>
      <c r="G55" s="29"/>
      <c r="H55" s="29" t="s">
        <v>6</v>
      </c>
      <c r="I55" s="29" t="s">
        <v>18</v>
      </c>
      <c r="J55" s="29" t="s">
        <v>42</v>
      </c>
    </row>
    <row r="56" spans="2:10" ht="15" x14ac:dyDescent="0.25">
      <c r="B56" s="36" t="s">
        <v>111</v>
      </c>
      <c r="C56" s="81" t="s">
        <v>132</v>
      </c>
      <c r="D56" s="57">
        <v>1</v>
      </c>
      <c r="E56" s="80" t="s">
        <v>13</v>
      </c>
      <c r="F56" s="40"/>
      <c r="G56" s="40"/>
      <c r="H56" s="41"/>
      <c r="I56" s="42">
        <v>0</v>
      </c>
      <c r="J56" s="42">
        <f>I56*D56</f>
        <v>0</v>
      </c>
    </row>
    <row r="57" spans="2:10" ht="15" x14ac:dyDescent="0.25">
      <c r="B57" s="36" t="s">
        <v>112</v>
      </c>
      <c r="C57" s="56"/>
      <c r="D57" s="58"/>
      <c r="E57" s="43"/>
      <c r="F57" s="40"/>
      <c r="G57" s="40"/>
      <c r="H57" s="41"/>
      <c r="I57" s="42">
        <v>0</v>
      </c>
      <c r="J57" s="42">
        <f>I57*D57</f>
        <v>0</v>
      </c>
    </row>
    <row r="58" spans="2:10" ht="15" x14ac:dyDescent="0.25">
      <c r="B58" s="45"/>
      <c r="C58" s="44"/>
      <c r="D58" s="46"/>
      <c r="E58" s="44"/>
      <c r="F58" s="44"/>
      <c r="G58" s="44"/>
      <c r="H58" s="44"/>
      <c r="I58" s="44" t="s">
        <v>42</v>
      </c>
      <c r="J58" s="47">
        <f>SUM(J56:J57)</f>
        <v>0</v>
      </c>
    </row>
    <row r="59" spans="2:10" ht="15" x14ac:dyDescent="0.25">
      <c r="B59" s="48"/>
      <c r="C59" s="49"/>
      <c r="D59" s="50"/>
      <c r="E59" s="83"/>
      <c r="F59" s="49"/>
      <c r="G59" s="49"/>
      <c r="H59" s="49"/>
      <c r="I59" s="49"/>
      <c r="J59" s="65"/>
    </row>
    <row r="60" spans="2:10" s="25" customFormat="1" ht="31.5" x14ac:dyDescent="0.2">
      <c r="B60" s="28" t="s">
        <v>139</v>
      </c>
      <c r="C60" s="28" t="s">
        <v>145</v>
      </c>
      <c r="D60" s="29" t="s">
        <v>61</v>
      </c>
      <c r="E60" s="29" t="s">
        <v>4</v>
      </c>
      <c r="F60" s="29" t="s">
        <v>5</v>
      </c>
      <c r="G60" s="29"/>
      <c r="H60" s="29" t="s">
        <v>82</v>
      </c>
      <c r="I60" s="29" t="s">
        <v>18</v>
      </c>
      <c r="J60" s="29" t="s">
        <v>42</v>
      </c>
    </row>
    <row r="61" spans="2:10" ht="15" x14ac:dyDescent="0.25">
      <c r="B61" s="36" t="s">
        <v>140</v>
      </c>
      <c r="C61" s="88" t="s">
        <v>142</v>
      </c>
      <c r="D61" s="57">
        <v>4</v>
      </c>
      <c r="E61" s="80" t="s">
        <v>13</v>
      </c>
      <c r="F61" s="40"/>
      <c r="G61" s="40"/>
      <c r="H61" s="41"/>
      <c r="I61" s="42">
        <v>0</v>
      </c>
      <c r="J61" s="42">
        <f>I61*D61</f>
        <v>0</v>
      </c>
    </row>
    <row r="62" spans="2:10" ht="15" x14ac:dyDescent="0.25">
      <c r="B62" s="36" t="s">
        <v>141</v>
      </c>
      <c r="C62" s="56"/>
      <c r="D62" s="58"/>
      <c r="E62" s="80" t="s">
        <v>13</v>
      </c>
      <c r="F62" s="40"/>
      <c r="G62" s="40"/>
      <c r="H62" s="41"/>
      <c r="I62" s="42">
        <v>0</v>
      </c>
      <c r="J62" s="42">
        <f>I62*D62</f>
        <v>0</v>
      </c>
    </row>
    <row r="63" spans="2:10" ht="15" x14ac:dyDescent="0.25">
      <c r="B63" s="48"/>
      <c r="C63" s="49"/>
      <c r="D63" s="50"/>
      <c r="E63" s="83"/>
      <c r="F63" s="49"/>
      <c r="G63" s="49"/>
      <c r="H63" s="49"/>
      <c r="I63" s="49"/>
      <c r="J63" s="65"/>
    </row>
    <row r="65" spans="2:10" s="25" customFormat="1" ht="15.75" x14ac:dyDescent="0.2">
      <c r="B65" s="28"/>
      <c r="C65" s="28" t="s">
        <v>74</v>
      </c>
      <c r="D65" s="29"/>
      <c r="E65" s="29"/>
      <c r="F65" s="29"/>
      <c r="G65" s="29"/>
      <c r="H65" s="29" t="s">
        <v>75</v>
      </c>
      <c r="I65" s="29"/>
      <c r="J65" s="86">
        <f>(J15+J21+J24+J46+J53)</f>
        <v>0</v>
      </c>
    </row>
  </sheetData>
  <phoneticPr fontId="62"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83661-1C1A-4837-9B34-40F9605D8565}">
  <dimension ref="B1:J62"/>
  <sheetViews>
    <sheetView topLeftCell="A33" workbookViewId="0">
      <selection activeCell="G33" sqref="G1:G1048576"/>
    </sheetView>
  </sheetViews>
  <sheetFormatPr baseColWidth="10" defaultColWidth="11.42578125" defaultRowHeight="12.75" x14ac:dyDescent="0.2"/>
  <cols>
    <col min="1" max="1" width="4.5703125" style="2" customWidth="1"/>
    <col min="2" max="2" width="6.28515625" style="2" customWidth="1"/>
    <col min="3" max="3" width="88.42578125" style="2" bestFit="1" customWidth="1"/>
    <col min="4" max="4" width="18.28515625" style="27" customWidth="1"/>
    <col min="5" max="5" width="10.5703125" style="2" customWidth="1"/>
    <col min="6" max="6" width="33.5703125" style="2" customWidth="1"/>
    <col min="7" max="7" width="14.7109375" style="2" customWidth="1"/>
    <col min="8" max="8" width="42.42578125" style="2" customWidth="1"/>
    <col min="9" max="10" width="16.140625" style="2" customWidth="1"/>
    <col min="11" max="16384" width="11.42578125" style="2"/>
  </cols>
  <sheetData>
    <row r="1" spans="2:10" s="19" customFormat="1" x14ac:dyDescent="0.2">
      <c r="D1" s="26"/>
    </row>
    <row r="2" spans="2:10" s="19" customFormat="1" ht="28.5" x14ac:dyDescent="0.45">
      <c r="B2" s="20" t="s">
        <v>0</v>
      </c>
      <c r="D2" s="26"/>
    </row>
    <row r="3" spans="2:10" s="19" customFormat="1" ht="23.25" x14ac:dyDescent="0.35">
      <c r="B3" s="35" t="s">
        <v>108</v>
      </c>
      <c r="D3" s="26"/>
    </row>
    <row r="4" spans="2:10" s="19" customFormat="1" ht="23.25" x14ac:dyDescent="0.35">
      <c r="B4" s="35"/>
      <c r="D4" s="26"/>
    </row>
    <row r="6" spans="2:10" ht="15" x14ac:dyDescent="0.25">
      <c r="B6" s="4" t="s">
        <v>1</v>
      </c>
      <c r="C6" s="5"/>
    </row>
    <row r="7" spans="2:10" ht="15" x14ac:dyDescent="0.25">
      <c r="B7" s="6" t="s">
        <v>12</v>
      </c>
    </row>
    <row r="9" spans="2:10" ht="15.75" x14ac:dyDescent="0.25">
      <c r="C9" s="30" t="s">
        <v>3</v>
      </c>
    </row>
    <row r="10" spans="2:10" s="25" customFormat="1" ht="31.5" x14ac:dyDescent="0.2">
      <c r="B10" s="28" t="s">
        <v>48</v>
      </c>
      <c r="C10" s="28" t="s">
        <v>45</v>
      </c>
      <c r="D10" s="29" t="s">
        <v>61</v>
      </c>
      <c r="E10" s="29" t="s">
        <v>4</v>
      </c>
      <c r="F10" s="29" t="s">
        <v>62</v>
      </c>
      <c r="G10" s="29"/>
      <c r="H10" s="29" t="s">
        <v>63</v>
      </c>
      <c r="I10" s="29" t="s">
        <v>18</v>
      </c>
      <c r="J10" s="29" t="s">
        <v>50</v>
      </c>
    </row>
    <row r="11" spans="2:10" ht="15" x14ac:dyDescent="0.25">
      <c r="B11" s="36" t="s">
        <v>22</v>
      </c>
      <c r="C11" s="37" t="s">
        <v>124</v>
      </c>
      <c r="D11" s="38">
        <v>22</v>
      </c>
      <c r="E11" s="39" t="s">
        <v>13</v>
      </c>
      <c r="F11" s="40"/>
      <c r="G11" s="40"/>
      <c r="H11" s="41"/>
      <c r="I11" s="42">
        <v>0</v>
      </c>
      <c r="J11" s="42">
        <f t="shared" ref="J11:J13" si="0">I11*D11</f>
        <v>0</v>
      </c>
    </row>
    <row r="12" spans="2:10" ht="15" x14ac:dyDescent="0.25">
      <c r="B12" s="36" t="s">
        <v>23</v>
      </c>
      <c r="C12" s="37"/>
      <c r="D12" s="38"/>
      <c r="E12" s="39" t="s">
        <v>13</v>
      </c>
      <c r="F12" s="40"/>
      <c r="G12" s="40"/>
      <c r="H12" s="41"/>
      <c r="I12" s="42">
        <v>0</v>
      </c>
      <c r="J12" s="42">
        <f t="shared" si="0"/>
        <v>0</v>
      </c>
    </row>
    <row r="13" spans="2:10" ht="15" x14ac:dyDescent="0.25">
      <c r="B13" s="36" t="s">
        <v>24</v>
      </c>
      <c r="C13" s="63"/>
      <c r="D13" s="62"/>
      <c r="E13" s="39"/>
      <c r="F13" s="40"/>
      <c r="G13" s="40"/>
      <c r="H13" s="41"/>
      <c r="I13" s="42">
        <v>0</v>
      </c>
      <c r="J13" s="42">
        <f t="shared" si="0"/>
        <v>0</v>
      </c>
    </row>
    <row r="14" spans="2:10" ht="15" x14ac:dyDescent="0.25">
      <c r="B14" s="45"/>
      <c r="C14" s="44"/>
      <c r="D14" s="46"/>
      <c r="E14" s="44"/>
      <c r="F14" s="44"/>
      <c r="G14" s="44"/>
      <c r="H14" s="44"/>
      <c r="I14" s="44" t="s">
        <v>42</v>
      </c>
      <c r="J14" s="84">
        <f>SUM(J11:J13)</f>
        <v>0</v>
      </c>
    </row>
    <row r="15" spans="2:10" ht="15" x14ac:dyDescent="0.25">
      <c r="B15" s="48"/>
      <c r="C15" s="49"/>
      <c r="D15" s="50"/>
      <c r="E15" s="49"/>
      <c r="F15" s="49"/>
      <c r="G15" s="49"/>
      <c r="H15" s="49"/>
      <c r="I15" s="49"/>
      <c r="J15" s="49"/>
    </row>
    <row r="16" spans="2:10" s="25" customFormat="1" ht="31.5" x14ac:dyDescent="0.2">
      <c r="B16" s="28" t="s">
        <v>52</v>
      </c>
      <c r="C16" s="28" t="s">
        <v>49</v>
      </c>
      <c r="D16" s="29" t="s">
        <v>61</v>
      </c>
      <c r="E16" s="29" t="s">
        <v>4</v>
      </c>
      <c r="F16" s="29" t="s">
        <v>64</v>
      </c>
      <c r="G16" s="29"/>
      <c r="H16" s="29" t="s">
        <v>6</v>
      </c>
      <c r="I16" s="29" t="s">
        <v>18</v>
      </c>
      <c r="J16" s="29" t="s">
        <v>42</v>
      </c>
    </row>
    <row r="17" spans="2:10" ht="15" x14ac:dyDescent="0.25">
      <c r="B17" s="36" t="s">
        <v>51</v>
      </c>
      <c r="C17" s="51" t="s">
        <v>143</v>
      </c>
      <c r="D17" s="52">
        <v>1</v>
      </c>
      <c r="E17" s="39" t="s">
        <v>13</v>
      </c>
      <c r="F17" s="40"/>
      <c r="G17" s="40"/>
      <c r="H17" s="41"/>
      <c r="I17" s="42">
        <v>0</v>
      </c>
      <c r="J17" s="42">
        <f>I17*D17</f>
        <v>0</v>
      </c>
    </row>
    <row r="18" spans="2:10" s="18" customFormat="1" ht="15" x14ac:dyDescent="0.25">
      <c r="B18" s="36" t="s">
        <v>53</v>
      </c>
      <c r="C18" s="51" t="s">
        <v>87</v>
      </c>
      <c r="D18" s="53">
        <v>1</v>
      </c>
      <c r="E18" s="39" t="s">
        <v>13</v>
      </c>
      <c r="F18" s="15"/>
      <c r="G18" s="15"/>
      <c r="H18" s="16"/>
      <c r="I18" s="17">
        <v>0</v>
      </c>
      <c r="J18" s="42">
        <f>I18*D18</f>
        <v>0</v>
      </c>
    </row>
    <row r="19" spans="2:10" ht="15" x14ac:dyDescent="0.25">
      <c r="B19" s="36" t="s">
        <v>54</v>
      </c>
      <c r="C19" s="51" t="s">
        <v>144</v>
      </c>
      <c r="D19" s="52">
        <v>2</v>
      </c>
      <c r="E19" s="39" t="s">
        <v>13</v>
      </c>
      <c r="F19" s="40"/>
      <c r="G19" s="40"/>
      <c r="H19" s="41"/>
      <c r="I19" s="42">
        <v>0</v>
      </c>
      <c r="J19" s="42">
        <f>I19*D19</f>
        <v>0</v>
      </c>
    </row>
    <row r="20" spans="2:10" ht="15" x14ac:dyDescent="0.25">
      <c r="B20" s="45"/>
      <c r="C20" s="44"/>
      <c r="D20" s="46"/>
      <c r="E20" s="44"/>
      <c r="F20" s="44"/>
      <c r="G20" s="44"/>
      <c r="H20" s="44"/>
      <c r="I20" s="44" t="s">
        <v>42</v>
      </c>
      <c r="J20" s="84">
        <f>SUM(J17:J19)</f>
        <v>0</v>
      </c>
    </row>
    <row r="21" spans="2:10" ht="15" x14ac:dyDescent="0.25">
      <c r="B21" s="48"/>
      <c r="C21" s="49"/>
      <c r="D21" s="50"/>
      <c r="E21" s="49"/>
      <c r="F21" s="49"/>
      <c r="G21" s="49"/>
      <c r="H21" s="49"/>
      <c r="I21" s="49"/>
      <c r="J21" s="49"/>
    </row>
    <row r="22" spans="2:10" s="25" customFormat="1" ht="31.5" x14ac:dyDescent="0.2">
      <c r="B22" s="28" t="s">
        <v>69</v>
      </c>
      <c r="C22" s="28" t="s">
        <v>46</v>
      </c>
      <c r="D22" s="29" t="s">
        <v>61</v>
      </c>
      <c r="E22" s="29" t="s">
        <v>4</v>
      </c>
      <c r="F22" s="29" t="s">
        <v>64</v>
      </c>
      <c r="G22" s="29"/>
      <c r="H22" s="29" t="s">
        <v>76</v>
      </c>
      <c r="I22" s="29" t="s">
        <v>17</v>
      </c>
      <c r="J22" s="29" t="s">
        <v>42</v>
      </c>
    </row>
    <row r="23" spans="2:10" ht="30" x14ac:dyDescent="0.25">
      <c r="B23" s="36" t="s">
        <v>26</v>
      </c>
      <c r="C23" s="54" t="s">
        <v>109</v>
      </c>
      <c r="D23" s="55">
        <v>8</v>
      </c>
      <c r="E23" s="39" t="s">
        <v>13</v>
      </c>
      <c r="F23" s="40"/>
      <c r="G23" s="40"/>
      <c r="H23" s="41"/>
      <c r="I23" s="42">
        <v>0</v>
      </c>
      <c r="J23" s="85">
        <f>I23*D23</f>
        <v>0</v>
      </c>
    </row>
    <row r="24" spans="2:10" ht="30" x14ac:dyDescent="0.25">
      <c r="B24" s="36" t="s">
        <v>27</v>
      </c>
      <c r="C24" s="54" t="s">
        <v>65</v>
      </c>
      <c r="D24" s="52">
        <v>1</v>
      </c>
      <c r="E24" s="39" t="s">
        <v>13</v>
      </c>
      <c r="F24" s="40"/>
      <c r="G24" s="40"/>
      <c r="H24" s="41"/>
      <c r="I24" s="42">
        <v>0</v>
      </c>
      <c r="J24" s="42">
        <f>(I24*D24)*8</f>
        <v>0</v>
      </c>
    </row>
    <row r="25" spans="2:10" ht="15" x14ac:dyDescent="0.25">
      <c r="B25" s="36" t="s">
        <v>28</v>
      </c>
      <c r="C25" s="51" t="s">
        <v>56</v>
      </c>
      <c r="D25" s="52">
        <v>1</v>
      </c>
      <c r="E25" s="39" t="s">
        <v>13</v>
      </c>
      <c r="F25" s="40"/>
      <c r="G25" s="40"/>
      <c r="H25" s="41"/>
      <c r="I25" s="42">
        <v>0</v>
      </c>
      <c r="J25" s="42">
        <f>I25*D25</f>
        <v>0</v>
      </c>
    </row>
    <row r="26" spans="2:10" ht="15" x14ac:dyDescent="0.25">
      <c r="B26" s="36" t="s">
        <v>29</v>
      </c>
      <c r="C26" s="51" t="s">
        <v>57</v>
      </c>
      <c r="D26" s="52">
        <v>1</v>
      </c>
      <c r="E26" s="39" t="s">
        <v>13</v>
      </c>
      <c r="F26" s="40"/>
      <c r="G26" s="40"/>
      <c r="H26" s="41"/>
      <c r="I26" s="42">
        <v>0</v>
      </c>
      <c r="J26" s="42">
        <f>I26*D26</f>
        <v>0</v>
      </c>
    </row>
    <row r="27" spans="2:10" ht="15" x14ac:dyDescent="0.25">
      <c r="B27" s="36" t="s">
        <v>30</v>
      </c>
      <c r="C27" s="51" t="s">
        <v>58</v>
      </c>
      <c r="D27" s="52">
        <v>1</v>
      </c>
      <c r="E27" s="39" t="s">
        <v>13</v>
      </c>
      <c r="F27" s="40"/>
      <c r="G27" s="40"/>
      <c r="H27" s="41"/>
      <c r="I27" s="42">
        <v>0</v>
      </c>
      <c r="J27" s="42">
        <f t="shared" ref="J27:J30" si="1">I27*D27</f>
        <v>0</v>
      </c>
    </row>
    <row r="28" spans="2:10" ht="15" x14ac:dyDescent="0.25">
      <c r="B28" s="36" t="s">
        <v>91</v>
      </c>
      <c r="C28" s="51" t="s">
        <v>88</v>
      </c>
      <c r="D28" s="52">
        <v>1</v>
      </c>
      <c r="E28" s="39" t="s">
        <v>13</v>
      </c>
      <c r="F28" s="40"/>
      <c r="G28" s="40"/>
      <c r="H28" s="41"/>
      <c r="I28" s="42">
        <v>0</v>
      </c>
      <c r="J28" s="42">
        <f t="shared" si="1"/>
        <v>0</v>
      </c>
    </row>
    <row r="29" spans="2:10" ht="15" x14ac:dyDescent="0.25">
      <c r="B29" s="36" t="s">
        <v>92</v>
      </c>
      <c r="C29" s="51" t="s">
        <v>89</v>
      </c>
      <c r="D29" s="52">
        <v>1</v>
      </c>
      <c r="E29" s="39" t="s">
        <v>13</v>
      </c>
      <c r="F29" s="40"/>
      <c r="G29" s="40"/>
      <c r="H29" s="41"/>
      <c r="I29" s="42">
        <v>0</v>
      </c>
      <c r="J29" s="42">
        <f t="shared" si="1"/>
        <v>0</v>
      </c>
    </row>
    <row r="30" spans="2:10" ht="15" x14ac:dyDescent="0.25">
      <c r="B30" s="36" t="s">
        <v>93</v>
      </c>
      <c r="C30" s="51" t="s">
        <v>90</v>
      </c>
      <c r="D30" s="52">
        <v>1</v>
      </c>
      <c r="E30" s="39" t="s">
        <v>13</v>
      </c>
      <c r="F30" s="40"/>
      <c r="G30" s="40"/>
      <c r="H30" s="41"/>
      <c r="I30" s="42">
        <v>0</v>
      </c>
      <c r="J30" s="42">
        <f t="shared" si="1"/>
        <v>0</v>
      </c>
    </row>
    <row r="31" spans="2:10" ht="15" x14ac:dyDescent="0.25">
      <c r="B31" s="45"/>
      <c r="C31" s="44"/>
      <c r="D31" s="46"/>
      <c r="E31" s="44"/>
      <c r="F31" s="44"/>
      <c r="G31" s="44"/>
      <c r="H31" s="44"/>
      <c r="I31" s="44" t="s">
        <v>42</v>
      </c>
      <c r="J31" s="47">
        <f>SUM(J23:J26)</f>
        <v>0</v>
      </c>
    </row>
    <row r="32" spans="2:10" ht="15" x14ac:dyDescent="0.25">
      <c r="B32" s="48"/>
      <c r="C32" s="49"/>
      <c r="D32" s="50"/>
      <c r="E32" s="49"/>
      <c r="F32" s="49"/>
      <c r="G32" s="49"/>
      <c r="H32" s="49"/>
      <c r="I32" s="49"/>
      <c r="J32" s="49"/>
    </row>
    <row r="33" spans="2:10" s="25" customFormat="1" ht="31.5" x14ac:dyDescent="0.2">
      <c r="B33" s="28" t="s">
        <v>68</v>
      </c>
      <c r="C33" s="28" t="s">
        <v>66</v>
      </c>
      <c r="D33" s="29" t="s">
        <v>61</v>
      </c>
      <c r="E33" s="29" t="s">
        <v>4</v>
      </c>
      <c r="F33" s="29" t="s">
        <v>5</v>
      </c>
      <c r="G33" s="29"/>
      <c r="H33" s="29" t="s">
        <v>81</v>
      </c>
      <c r="I33" s="29" t="s">
        <v>18</v>
      </c>
      <c r="J33" s="29" t="s">
        <v>42</v>
      </c>
    </row>
    <row r="34" spans="2:10" ht="15" x14ac:dyDescent="0.25">
      <c r="B34" s="36" t="s">
        <v>31</v>
      </c>
      <c r="C34" s="56"/>
      <c r="D34" s="57"/>
      <c r="E34" s="39" t="s">
        <v>13</v>
      </c>
      <c r="F34" s="40"/>
      <c r="G34" s="40"/>
      <c r="H34" s="41"/>
      <c r="I34" s="42">
        <v>0</v>
      </c>
      <c r="J34" s="42"/>
    </row>
    <row r="35" spans="2:10" ht="15" x14ac:dyDescent="0.25">
      <c r="B35" s="36" t="s">
        <v>32</v>
      </c>
      <c r="C35" s="56"/>
      <c r="D35" s="58"/>
      <c r="E35" s="39" t="s">
        <v>13</v>
      </c>
      <c r="F35" s="40"/>
      <c r="G35" s="40"/>
      <c r="H35" s="41"/>
      <c r="I35" s="42">
        <v>0</v>
      </c>
      <c r="J35" s="42"/>
    </row>
    <row r="36" spans="2:10" ht="15" x14ac:dyDescent="0.25">
      <c r="B36" s="36" t="s">
        <v>33</v>
      </c>
      <c r="C36" s="56"/>
      <c r="D36" s="58"/>
      <c r="E36" s="39" t="s">
        <v>13</v>
      </c>
      <c r="F36" s="40"/>
      <c r="G36" s="40"/>
      <c r="H36" s="41"/>
      <c r="I36" s="42">
        <v>0</v>
      </c>
      <c r="J36" s="42"/>
    </row>
    <row r="37" spans="2:10" ht="15" x14ac:dyDescent="0.25">
      <c r="B37" s="36" t="s">
        <v>34</v>
      </c>
      <c r="C37" s="56"/>
      <c r="D37" s="58"/>
      <c r="E37" s="39" t="s">
        <v>13</v>
      </c>
      <c r="F37" s="40"/>
      <c r="G37" s="40"/>
      <c r="H37" s="41"/>
      <c r="I37" s="42">
        <v>0</v>
      </c>
      <c r="J37" s="42"/>
    </row>
    <row r="38" spans="2:10" ht="15" x14ac:dyDescent="0.25">
      <c r="B38" s="45"/>
      <c r="C38" s="44"/>
      <c r="D38" s="46"/>
      <c r="E38" s="39"/>
      <c r="F38" s="44"/>
      <c r="G38" s="44"/>
      <c r="H38" s="44"/>
      <c r="I38" s="44" t="s">
        <v>42</v>
      </c>
      <c r="J38" s="47">
        <f>SUM(J34:J37)</f>
        <v>0</v>
      </c>
    </row>
    <row r="40" spans="2:10" s="25" customFormat="1" ht="31.5" x14ac:dyDescent="0.2">
      <c r="B40" s="28" t="s">
        <v>67</v>
      </c>
      <c r="C40" s="28" t="s">
        <v>85</v>
      </c>
      <c r="D40" s="29" t="s">
        <v>61</v>
      </c>
      <c r="E40" s="29" t="s">
        <v>4</v>
      </c>
      <c r="F40" s="29" t="s">
        <v>5</v>
      </c>
      <c r="G40" s="29"/>
      <c r="H40" s="29" t="s">
        <v>82</v>
      </c>
      <c r="I40" s="29" t="s">
        <v>18</v>
      </c>
      <c r="J40" s="29" t="s">
        <v>42</v>
      </c>
    </row>
    <row r="41" spans="2:10" ht="15" x14ac:dyDescent="0.25">
      <c r="B41" s="36" t="s">
        <v>35</v>
      </c>
      <c r="C41" s="56"/>
      <c r="D41" s="57"/>
      <c r="E41" s="39" t="s">
        <v>13</v>
      </c>
      <c r="F41" s="40"/>
      <c r="G41" s="40"/>
      <c r="H41" s="41"/>
      <c r="I41" s="42">
        <v>0</v>
      </c>
      <c r="J41" s="42">
        <f>I41*D41</f>
        <v>0</v>
      </c>
    </row>
    <row r="42" spans="2:10" ht="15" x14ac:dyDescent="0.25">
      <c r="B42" s="36" t="s">
        <v>36</v>
      </c>
      <c r="C42" s="56"/>
      <c r="D42" s="58"/>
      <c r="E42" s="39" t="s">
        <v>13</v>
      </c>
      <c r="F42" s="40"/>
      <c r="G42" s="40"/>
      <c r="H42" s="41"/>
      <c r="I42" s="42">
        <v>0</v>
      </c>
      <c r="J42" s="42">
        <f>I42*D42</f>
        <v>0</v>
      </c>
    </row>
    <row r="43" spans="2:10" ht="15" x14ac:dyDescent="0.25">
      <c r="B43" s="36" t="s">
        <v>37</v>
      </c>
      <c r="C43" s="56"/>
      <c r="D43" s="58"/>
      <c r="E43" s="39" t="s">
        <v>13</v>
      </c>
      <c r="F43" s="40"/>
      <c r="G43" s="40"/>
      <c r="H43" s="41"/>
      <c r="I43" s="42">
        <v>0</v>
      </c>
      <c r="J43" s="42">
        <f>I43*D43</f>
        <v>0</v>
      </c>
    </row>
    <row r="44" spans="2:10" ht="15" x14ac:dyDescent="0.25">
      <c r="B44" s="36" t="s">
        <v>38</v>
      </c>
      <c r="C44" s="56"/>
      <c r="D44" s="58"/>
      <c r="E44" s="39" t="s">
        <v>13</v>
      </c>
      <c r="F44" s="40"/>
      <c r="G44" s="40"/>
      <c r="H44" s="41"/>
      <c r="I44" s="42">
        <v>0</v>
      </c>
      <c r="J44" s="42">
        <f>I44*D44</f>
        <v>0</v>
      </c>
    </row>
    <row r="45" spans="2:10" ht="15" x14ac:dyDescent="0.25">
      <c r="B45" s="45"/>
      <c r="C45" s="44"/>
      <c r="D45" s="46"/>
      <c r="E45" s="39"/>
      <c r="F45" s="44"/>
      <c r="G45" s="44"/>
      <c r="H45" s="44"/>
      <c r="I45" s="44" t="s">
        <v>42</v>
      </c>
      <c r="J45" s="84">
        <f>SUM(J41:J44)</f>
        <v>0</v>
      </c>
    </row>
    <row r="46" spans="2:10" ht="15" x14ac:dyDescent="0.25">
      <c r="B46" s="67"/>
      <c r="C46" s="68"/>
      <c r="D46" s="69"/>
      <c r="E46" s="70"/>
      <c r="F46" s="68"/>
      <c r="G46" s="68"/>
      <c r="H46" s="68"/>
      <c r="I46" s="68"/>
      <c r="J46" s="71"/>
    </row>
    <row r="47" spans="2:10" s="25" customFormat="1" ht="31.5" x14ac:dyDescent="0.2">
      <c r="B47" s="28" t="s">
        <v>55</v>
      </c>
      <c r="C47" s="28" t="s">
        <v>147</v>
      </c>
      <c r="D47" s="29"/>
      <c r="E47" s="29"/>
      <c r="F47" s="29" t="s">
        <v>5</v>
      </c>
      <c r="G47" s="29"/>
      <c r="H47" s="29" t="s">
        <v>6</v>
      </c>
      <c r="I47" s="29" t="s">
        <v>18</v>
      </c>
      <c r="J47" s="29" t="s">
        <v>42</v>
      </c>
    </row>
    <row r="48" spans="2:10" ht="15" x14ac:dyDescent="0.25">
      <c r="B48" s="36" t="s">
        <v>39</v>
      </c>
      <c r="C48" s="56"/>
      <c r="D48" s="59"/>
      <c r="E48" s="82"/>
      <c r="F48" s="40"/>
      <c r="G48" s="40"/>
      <c r="H48" s="41"/>
      <c r="I48" s="42">
        <v>0</v>
      </c>
      <c r="J48" s="42">
        <f>(I48*D48)*10</f>
        <v>0</v>
      </c>
    </row>
    <row r="49" spans="2:10" ht="15" x14ac:dyDescent="0.25">
      <c r="B49" s="36" t="s">
        <v>40</v>
      </c>
      <c r="C49" s="56"/>
      <c r="D49" s="59"/>
      <c r="E49" s="82"/>
      <c r="F49" s="40"/>
      <c r="G49" s="40"/>
      <c r="H49" s="41"/>
      <c r="I49" s="42">
        <v>0</v>
      </c>
      <c r="J49" s="42">
        <f>(I49*D49)*10</f>
        <v>0</v>
      </c>
    </row>
    <row r="50" spans="2:10" ht="15" x14ac:dyDescent="0.25">
      <c r="B50" s="36" t="s">
        <v>41</v>
      </c>
      <c r="C50" s="56"/>
      <c r="D50" s="59"/>
      <c r="E50" s="82"/>
      <c r="F50" s="40"/>
      <c r="G50" s="40"/>
      <c r="H50" s="41"/>
      <c r="I50" s="42">
        <v>0</v>
      </c>
      <c r="J50" s="42">
        <f>I50*D50</f>
        <v>0</v>
      </c>
    </row>
    <row r="51" spans="2:10" ht="15" x14ac:dyDescent="0.25">
      <c r="B51" s="45"/>
      <c r="C51" s="44"/>
      <c r="D51" s="46"/>
      <c r="E51" s="44"/>
      <c r="F51" s="44"/>
      <c r="G51" s="44"/>
      <c r="H51" s="44"/>
      <c r="I51" s="44" t="s">
        <v>42</v>
      </c>
      <c r="J51" s="47">
        <f>SUM(J48:J50)</f>
        <v>0</v>
      </c>
    </row>
    <row r="53" spans="2:10" s="25" customFormat="1" ht="31.5" x14ac:dyDescent="0.2">
      <c r="B53" s="28" t="s">
        <v>110</v>
      </c>
      <c r="C53" s="28" t="s">
        <v>47</v>
      </c>
      <c r="D53" s="29" t="s">
        <v>61</v>
      </c>
      <c r="E53" s="29" t="s">
        <v>4</v>
      </c>
      <c r="F53" s="29" t="s">
        <v>5</v>
      </c>
      <c r="G53" s="29"/>
      <c r="H53" s="29" t="s">
        <v>6</v>
      </c>
      <c r="I53" s="29" t="s">
        <v>18</v>
      </c>
      <c r="J53" s="29" t="s">
        <v>42</v>
      </c>
    </row>
    <row r="54" spans="2:10" ht="15" x14ac:dyDescent="0.25">
      <c r="B54" s="36" t="s">
        <v>111</v>
      </c>
      <c r="C54" s="81" t="s">
        <v>132</v>
      </c>
      <c r="D54" s="57">
        <v>1</v>
      </c>
      <c r="E54" s="80" t="s">
        <v>13</v>
      </c>
      <c r="F54" s="40"/>
      <c r="G54" s="40"/>
      <c r="H54" s="41"/>
      <c r="I54" s="42">
        <v>0</v>
      </c>
      <c r="J54" s="42">
        <f>I54*D54</f>
        <v>0</v>
      </c>
    </row>
    <row r="55" spans="2:10" ht="15" x14ac:dyDescent="0.25">
      <c r="B55" s="36" t="s">
        <v>112</v>
      </c>
      <c r="C55" s="77"/>
      <c r="D55" s="58"/>
      <c r="E55" s="43"/>
      <c r="F55" s="40"/>
      <c r="G55" s="40"/>
      <c r="H55" s="41"/>
      <c r="I55" s="42">
        <v>0</v>
      </c>
      <c r="J55" s="42">
        <f>I55*D55</f>
        <v>0</v>
      </c>
    </row>
    <row r="56" spans="2:10" ht="15" x14ac:dyDescent="0.25">
      <c r="B56" s="45"/>
      <c r="C56" s="44"/>
      <c r="D56" s="46"/>
      <c r="E56" s="44"/>
      <c r="F56" s="44"/>
      <c r="G56" s="44"/>
      <c r="H56" s="44"/>
      <c r="I56" s="44" t="s">
        <v>42</v>
      </c>
      <c r="J56" s="47">
        <f>SUM(J54:J55)</f>
        <v>0</v>
      </c>
    </row>
    <row r="57" spans="2:10" ht="15" x14ac:dyDescent="0.25">
      <c r="B57" s="48"/>
      <c r="C57" s="49"/>
      <c r="D57" s="50"/>
      <c r="E57" s="83"/>
      <c r="F57" s="49"/>
      <c r="G57" s="49"/>
      <c r="H57" s="49"/>
      <c r="I57" s="49"/>
      <c r="J57" s="65"/>
    </row>
    <row r="58" spans="2:10" s="25" customFormat="1" ht="31.5" x14ac:dyDescent="0.2">
      <c r="B58" s="28" t="s">
        <v>139</v>
      </c>
      <c r="C58" s="28" t="s">
        <v>145</v>
      </c>
      <c r="D58" s="29" t="s">
        <v>61</v>
      </c>
      <c r="E58" s="29" t="s">
        <v>4</v>
      </c>
      <c r="F58" s="29" t="s">
        <v>5</v>
      </c>
      <c r="G58" s="29"/>
      <c r="H58" s="29" t="s">
        <v>82</v>
      </c>
      <c r="I58" s="29" t="s">
        <v>18</v>
      </c>
      <c r="J58" s="29" t="s">
        <v>42</v>
      </c>
    </row>
    <row r="59" spans="2:10" ht="15" x14ac:dyDescent="0.25">
      <c r="B59" s="36" t="s">
        <v>140</v>
      </c>
      <c r="C59" s="81" t="s">
        <v>124</v>
      </c>
      <c r="D59" s="57">
        <v>6</v>
      </c>
      <c r="E59" s="80" t="s">
        <v>13</v>
      </c>
      <c r="F59" s="40"/>
      <c r="G59" s="40"/>
      <c r="H59" s="41"/>
      <c r="I59" s="42">
        <v>0</v>
      </c>
      <c r="J59" s="42">
        <f>I59*D59</f>
        <v>0</v>
      </c>
    </row>
    <row r="60" spans="2:10" ht="15" x14ac:dyDescent="0.25">
      <c r="B60" s="36" t="s">
        <v>141</v>
      </c>
      <c r="C60" s="89"/>
      <c r="D60" s="58"/>
      <c r="E60" s="80" t="s">
        <v>13</v>
      </c>
      <c r="F60" s="40"/>
      <c r="G60" s="40"/>
      <c r="H60" s="41"/>
      <c r="I60" s="42">
        <v>0</v>
      </c>
      <c r="J60" s="42">
        <f>I60*D60</f>
        <v>0</v>
      </c>
    </row>
    <row r="61" spans="2:10" ht="15" x14ac:dyDescent="0.25">
      <c r="B61" s="48"/>
      <c r="C61" s="49"/>
      <c r="D61" s="50"/>
      <c r="E61" s="64"/>
      <c r="F61" s="49"/>
      <c r="G61" s="49"/>
      <c r="H61" s="49"/>
      <c r="I61" s="49"/>
      <c r="J61" s="65"/>
    </row>
    <row r="62" spans="2:10" s="25" customFormat="1" ht="15.75" x14ac:dyDescent="0.2">
      <c r="B62" s="28"/>
      <c r="C62" s="28" t="s">
        <v>74</v>
      </c>
      <c r="D62" s="29"/>
      <c r="E62" s="29"/>
      <c r="F62" s="29"/>
      <c r="G62" s="29"/>
      <c r="H62" s="29" t="s">
        <v>75</v>
      </c>
      <c r="I62" s="29"/>
      <c r="J62" s="86">
        <f>(J14+J20+J23+J45)</f>
        <v>0</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IconOverlay xmlns="http://schemas.microsoft.com/sharepoint/v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8DD066F4B1CC4640B40486D47FA352D1" ma:contentTypeVersion="15" ma:contentTypeDescription="Opprett et nytt dokument." ma:contentTypeScope="" ma:versionID="68f834490c786cc28d84edee9d393be6">
  <xsd:schema xmlns:xsd="http://www.w3.org/2001/XMLSchema" xmlns:xs="http://www.w3.org/2001/XMLSchema" xmlns:p="http://schemas.microsoft.com/office/2006/metadata/properties" xmlns:ns2="77e7c2f3-c9cb-425b-aee6-8ce4b27a7561" xmlns:ns3="http://schemas.microsoft.com/sharepoint/v4" xmlns:ns4="afebee77-8a1f-4424-9ee9-5173f82ea690" targetNamespace="http://schemas.microsoft.com/office/2006/metadata/properties" ma:root="true" ma:fieldsID="efef7311ae5b4e44f73481be707a0678" ns2:_="" ns3:_="" ns4:_="">
    <xsd:import namespace="77e7c2f3-c9cb-425b-aee6-8ce4b27a7561"/>
    <xsd:import namespace="http://schemas.microsoft.com/sharepoint/v4"/>
    <xsd:import namespace="afebee77-8a1f-4424-9ee9-5173f82ea6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IconOverlay"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e7c2f3-c9cb-425b-aee6-8ce4b27a75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9" nillable="true" ma:displayName="IconOverlay" ma:internalName="IconOverlay"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ebee77-8a1f-4424-9ee9-5173f82ea690" elementFormDefault="qualified">
    <xsd:import namespace="http://schemas.microsoft.com/office/2006/documentManagement/types"/>
    <xsd:import namespace="http://schemas.microsoft.com/office/infopath/2007/PartnerControls"/>
    <xsd:element name="SharedWithUsers" ma:index="2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57B2B6-4432-494D-993A-BDF7D7A991E1}">
  <ds:schemaRefs>
    <ds:schemaRef ds:uri="http://schemas.microsoft.com/sharepoint/v3/contenttype/forms"/>
  </ds:schemaRefs>
</ds:datastoreItem>
</file>

<file path=customXml/itemProps2.xml><?xml version="1.0" encoding="utf-8"?>
<ds:datastoreItem xmlns:ds="http://schemas.openxmlformats.org/officeDocument/2006/customXml" ds:itemID="{1ADB3A0C-88B8-4872-84C1-57F9E3888E62}">
  <ds:schemaRefs>
    <ds:schemaRef ds:uri="http://purl.org/dc/terms/"/>
    <ds:schemaRef ds:uri="http://schemas.microsoft.com/office/2006/documentManagement/types"/>
    <ds:schemaRef ds:uri="http://schemas.microsoft.com/office/infopath/2007/PartnerControls"/>
    <ds:schemaRef ds:uri="http://schemas.microsoft.com/sharepoint/v4"/>
    <ds:schemaRef ds:uri="http://schemas.openxmlformats.org/package/2006/metadata/core-properties"/>
    <ds:schemaRef ds:uri="http://purl.org/dc/dcmitype/"/>
    <ds:schemaRef ds:uri="http://www.w3.org/XML/1998/namespace"/>
    <ds:schemaRef ds:uri="http://schemas.microsoft.com/sharepoint/v3"/>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D946E17B-61A3-431E-820C-F768A74E98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Forside</vt:lpstr>
      <vt:lpstr>Forklaring til prisskjema</vt:lpstr>
      <vt:lpstr>Dekontaminator</vt:lpstr>
      <vt:lpstr>Autoklav</vt:lpstr>
      <vt:lpstr>Kabinettvaskemaskin</vt:lpstr>
      <vt:lpstr>Vaskedekontaminator</vt:lpstr>
      <vt:lpstr>Spyledekontaminator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2012-03-06T21:19:29Z</dcterms:created>
  <dcterms:modified xsi:type="dcterms:W3CDTF">2021-08-18T06:41:00Z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0x0101008DD066F4B1CC4640B40486D47FA352D1</vt:lpwstr>
  </property>
</Properties>
</file>