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dm.bgo\Home\ku201\Konkurranser\NOR 035-2021 Montering sykkelstativ mv\1_Anskaffelsesdokumenter\"/>
    </mc:Choice>
  </mc:AlternateContent>
  <xr:revisionPtr revIDLastSave="0" documentId="13_ncr:1_{B5C05DF9-F2BF-44CD-9DD9-61CFF5F31BC7}" xr6:coauthVersionLast="45" xr6:coauthVersionMax="45" xr10:uidLastSave="{00000000-0000-0000-0000-000000000000}"/>
  <bookViews>
    <workbookView xWindow="-110" yWindow="-110" windowWidth="19420" windowHeight="10420" xr2:uid="{31EC3DE3-B65F-476A-B696-BACB7EC58CE4}"/>
  </bookViews>
  <sheets>
    <sheet nam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 l="1"/>
  <c r="F22" i="2" l="1"/>
  <c r="F23" i="2"/>
  <c r="F21" i="2"/>
  <c r="F19" i="2"/>
  <c r="F9" i="2"/>
  <c r="F10" i="2"/>
  <c r="F11" i="2"/>
  <c r="F12" i="2"/>
  <c r="F13" i="2"/>
  <c r="F14" i="2"/>
  <c r="F15" i="2"/>
  <c r="F16" i="2"/>
  <c r="F17" i="2"/>
  <c r="F25" i="2" l="1"/>
</calcChain>
</file>

<file path=xl/sharedStrings.xml><?xml version="1.0" encoding="utf-8"?>
<sst xmlns="http://schemas.openxmlformats.org/spreadsheetml/2006/main" count="76" uniqueCount="69">
  <si>
    <t>Pris</t>
  </si>
  <si>
    <t>A.</t>
  </si>
  <si>
    <t xml:space="preserve">Navn på tilbyder: </t>
  </si>
  <si>
    <t>B.</t>
  </si>
  <si>
    <t>Nr</t>
  </si>
  <si>
    <t>Produkt</t>
  </si>
  <si>
    <t>Pris NOK ekskl. mva</t>
  </si>
  <si>
    <t>C.</t>
  </si>
  <si>
    <t>Beskrivelse</t>
  </si>
  <si>
    <t>NOR 035-2021</t>
  </si>
  <si>
    <t>Montering sykkelstativ mv</t>
  </si>
  <si>
    <t>Monterings-situasjon 1</t>
  </si>
  <si>
    <t>Monterings- situasjon 2</t>
  </si>
  <si>
    <t>Monterings- situasjon 3</t>
  </si>
  <si>
    <t>Monterings- situasjon 4</t>
  </si>
  <si>
    <t>Kommentar</t>
  </si>
  <si>
    <t>Akku-mulert antall</t>
  </si>
  <si>
    <t>Pris per stk</t>
  </si>
  <si>
    <t>B1</t>
  </si>
  <si>
    <t>B2</t>
  </si>
  <si>
    <t>B3</t>
  </si>
  <si>
    <t>B4</t>
  </si>
  <si>
    <t>Takoverbygg</t>
  </si>
  <si>
    <t>B5</t>
  </si>
  <si>
    <t>B6</t>
  </si>
  <si>
    <r>
      <rPr>
        <u/>
        <sz val="11"/>
        <color theme="1"/>
        <rFont val="Calibri"/>
        <family val="2"/>
        <scheme val="minor"/>
      </rPr>
      <t>Takoverbygg til 6 sykler</t>
    </r>
    <r>
      <rPr>
        <sz val="11"/>
        <color theme="1"/>
        <rFont val="Calibri"/>
        <family val="2"/>
        <scheme val="minor"/>
      </rPr>
      <t xml:space="preserve">
Pris for levering og montering av et takoverbygg som gir værbeskyttelse til 6 parkerte sykler.</t>
    </r>
  </si>
  <si>
    <r>
      <rPr>
        <u/>
        <sz val="11"/>
        <color theme="1"/>
        <rFont val="Calibri"/>
        <family val="2"/>
        <scheme val="minor"/>
      </rPr>
      <t xml:space="preserve">Sykkelparkering på skole. </t>
    </r>
    <r>
      <rPr>
        <sz val="11"/>
        <color theme="1"/>
        <rFont val="Calibri"/>
        <family val="2"/>
        <scheme val="minor"/>
      </rPr>
      <t xml:space="preserve">
Mo</t>
    </r>
    <r>
      <rPr>
        <sz val="11"/>
        <rFont val="Calibri"/>
        <family val="2"/>
        <scheme val="minor"/>
      </rPr>
      <t>ntering av totalt</t>
    </r>
    <r>
      <rPr>
        <sz val="11"/>
        <color theme="1"/>
        <rFont val="Calibri"/>
        <family val="2"/>
        <scheme val="minor"/>
      </rPr>
      <t xml:space="preserve"> 30 stativer på en asfaltert skoleplass. Stativene skal monteres i 2 rekker </t>
    </r>
    <r>
      <rPr>
        <sz val="11"/>
        <rFont val="Calibri"/>
        <family val="2"/>
        <scheme val="minor"/>
      </rPr>
      <t>a 15 stykker på ulike tilviste areal på skoleplassen.</t>
    </r>
  </si>
  <si>
    <t>Tilleggsarbeid</t>
  </si>
  <si>
    <t xml:space="preserve">Oppgi timepris for mulig tilleggsarbeid, ikke medregnet materialer.  </t>
  </si>
  <si>
    <t>Påslag materialer</t>
  </si>
  <si>
    <t xml:space="preserve">For materialer skal prisene ta utgangspunkt i leverandørs prislister, men med rabatt for oppdragsgiver. Oppgi rabatt i prosent. Legg ved datert prisliste. </t>
  </si>
  <si>
    <t>Materialer</t>
  </si>
  <si>
    <t xml:space="preserve">Oppgi pris for små gatestein per kvm. </t>
  </si>
  <si>
    <t>Kvalitet</t>
  </si>
  <si>
    <t>Referanser</t>
  </si>
  <si>
    <t>Takkonstruk-sjoner og sykkelskur</t>
  </si>
  <si>
    <r>
      <rPr>
        <u/>
        <sz val="11"/>
        <color theme="1"/>
        <rFont val="Calibri"/>
        <family val="2"/>
        <scheme val="minor"/>
      </rPr>
      <t>Takoverbygg til 12 sykler</t>
    </r>
    <r>
      <rPr>
        <sz val="11"/>
        <color theme="1"/>
        <rFont val="Calibri"/>
        <family val="2"/>
        <scheme val="minor"/>
      </rPr>
      <t xml:space="preserve">
Pris for levering og montering av et takoverbygg som gir værbeskyttelse til 12 parkerte sykler.</t>
    </r>
  </si>
  <si>
    <t>Låsbare sykkelskur</t>
  </si>
  <si>
    <t>Låsbare sykkelsur</t>
  </si>
  <si>
    <r>
      <rPr>
        <u/>
        <sz val="11"/>
        <color theme="1"/>
        <rFont val="Calibri"/>
        <family val="2"/>
        <scheme val="minor"/>
      </rPr>
      <t>Sykkelskur til 12 sykler (enkelt)</t>
    </r>
    <r>
      <rPr>
        <sz val="11"/>
        <color theme="1"/>
        <rFont val="Calibri"/>
        <family val="2"/>
        <scheme val="minor"/>
      </rPr>
      <t xml:space="preserve">
Pris for levering og montering av et sykkelskur for oppbevaring av 12 sykler. Sykkelparkering inn i skuret løses med "bøyle-stativer" (ref. vedlegg 1)</t>
    </r>
  </si>
  <si>
    <r>
      <rPr>
        <u/>
        <sz val="11"/>
        <color theme="1"/>
        <rFont val="Calibri"/>
        <family val="2"/>
        <scheme val="minor"/>
      </rPr>
      <t>Sykkelskur til 12 sykler (med egne parkeringsløsning)</t>
    </r>
    <r>
      <rPr>
        <sz val="11"/>
        <color theme="1"/>
        <rFont val="Calibri"/>
        <family val="2"/>
        <scheme val="minor"/>
      </rPr>
      <t xml:space="preserve">
Pris for levering og montering av et sykkelskur med tilhørende løsning for oppbevaring av 12 sykler. Sykkelparkering inn i skuret løses med et system som følge med skuret.</t>
    </r>
  </si>
  <si>
    <r>
      <rPr>
        <u/>
        <sz val="11"/>
        <color theme="1"/>
        <rFont val="Calibri"/>
        <family val="2"/>
        <scheme val="minor"/>
      </rPr>
      <t>Sykkelskur til 20 sykler (enkelt)</t>
    </r>
    <r>
      <rPr>
        <sz val="11"/>
        <color theme="1"/>
        <rFont val="Calibri"/>
        <family val="2"/>
        <scheme val="minor"/>
      </rPr>
      <t xml:space="preserve">
Pris for levering og montering av et sykkelskur for oppbevaring av 20 sykler. Sykkelparkering inn i skuret løses med "bøyle-stativer" (ref. vedlegg 1)</t>
    </r>
  </si>
  <si>
    <r>
      <rPr>
        <u/>
        <sz val="11"/>
        <rFont val="Calibri"/>
        <family val="2"/>
        <scheme val="minor"/>
      </rPr>
      <t>Sykkelparkering ved et friluftsmålpunkt</t>
    </r>
    <r>
      <rPr>
        <sz val="11"/>
        <rFont val="Calibri"/>
        <family val="2"/>
        <scheme val="minor"/>
      </rPr>
      <t xml:space="preserve">
Sykkelparkering ved et friluftsmålpunkt (badeplasser, innfartsårer til byfjellene, o.l.) hvor det er kjørbar tilkomst. Montering av 5 stativer med c/c avstand på 1,2m på gruset parkeringsplass eller uberørt grunn. Arealet rundt de monterte stativene skal dekkes til med grus.</t>
    </r>
  </si>
  <si>
    <t xml:space="preserve">Oppgi pris per kubikk for asfalt til reasfaltering rundt ferdig monterte stativer. </t>
  </si>
  <si>
    <t>Oppgi pris per kubikk for betong til nedstøping av stativer.</t>
  </si>
  <si>
    <r>
      <rPr>
        <u/>
        <sz val="11"/>
        <color theme="1"/>
        <rFont val="Calibri"/>
        <family val="2"/>
        <scheme val="minor"/>
      </rPr>
      <t>Sykkelskur til 20 sykler (med egne parkeringsløsning)</t>
    </r>
    <r>
      <rPr>
        <sz val="11"/>
        <color theme="1"/>
        <rFont val="Calibri"/>
        <family val="2"/>
        <scheme val="minor"/>
      </rPr>
      <t xml:space="preserve">
Pris for levering og montering av et sykkelskur med tilhørende løsning for oppbevaring av 20 sykler. Sykkelparkering inn i skuret løses med et system som følge med skuret.</t>
    </r>
  </si>
  <si>
    <r>
      <rPr>
        <u/>
        <sz val="11"/>
        <rFont val="Calibri"/>
        <family val="2"/>
        <scheme val="minor"/>
      </rPr>
      <t>Sykkelparkering på fortausareal e.l.:</t>
    </r>
    <r>
      <rPr>
        <u/>
        <sz val="11"/>
        <color rgb="FFFF0000"/>
        <rFont val="Calibri"/>
        <family val="2"/>
        <scheme val="minor"/>
      </rPr>
      <t xml:space="preserve"> </t>
    </r>
    <r>
      <rPr>
        <sz val="11"/>
        <color theme="1"/>
        <rFont val="Calibri"/>
        <family val="2"/>
        <scheme val="minor"/>
      </rPr>
      <t xml:space="preserve"> Sykkelparkering på etablert fortausareal eller plass i sentrale områder. Montering av 6 stativer med c/c avstand på 1,2m på asfaltdekke.
</t>
    </r>
  </si>
  <si>
    <r>
      <rPr>
        <u/>
        <sz val="11"/>
        <rFont val="Calibri"/>
        <family val="2"/>
        <scheme val="minor"/>
      </rPr>
      <t xml:space="preserve">Sykkelparkering på et areal som pt benyttes som parkering for bil: </t>
    </r>
    <r>
      <rPr>
        <sz val="11"/>
        <rFont val="Calibri"/>
        <family val="2"/>
        <scheme val="minor"/>
      </rPr>
      <t xml:space="preserve">  
Sykkelparkering på et areal som per i dag er en kantparkeringsplass for bil. Fortauet skal utvides/pose ut i kjørebanen på et areal som tilsvarer en biloppstillingsplass, det vil si cirka 2m x 5m.
Det skal monteres 4 stativer med c/c avstand 1,2m på utvidingen/utposingen. Materialbruk skal harmonisere med eksisterende matrialbruk hvor møbleringssone har et dekke av små gatestein.
Overvann skal håndteres ved bruk av en hulkilrenne formet av 3 store gatestein. Leverandør skal leverae alt nødvendig materiale, herunder stein. </t>
    </r>
  </si>
  <si>
    <t xml:space="preserve">Det er fordelaktig med erfaring fra montering av sykkelstativer. Oppgi de 3 mest relevant oppdrag i de siste 3 år. </t>
  </si>
  <si>
    <t>B7</t>
  </si>
  <si>
    <t>B8</t>
  </si>
  <si>
    <t>B9</t>
  </si>
  <si>
    <t>C1</t>
  </si>
  <si>
    <t>C2</t>
  </si>
  <si>
    <t>Sum</t>
  </si>
  <si>
    <t>Vedlegg 3</t>
  </si>
  <si>
    <t>B10</t>
  </si>
  <si>
    <t>B11</t>
  </si>
  <si>
    <t>B12</t>
  </si>
  <si>
    <t>B13</t>
  </si>
  <si>
    <t>B14</t>
  </si>
  <si>
    <t xml:space="preserve">Evalueringssum for postene B1 til og med B14. Denne summen skal føres inn i Mercell i fanen "Produkt". </t>
  </si>
  <si>
    <t xml:space="preserve">Det er en fordel at løsninger for både takoverbygg og sykkelskur tilhører et fleksibelt eller modulært system, og at begge konstruksjoner består av samme type elementer og har samme visuelt uttrykk. I tillegg er det fordelaktig at løsningene blant annet er værbestandige, gir god værbeskyttelse, vedlikeholdsfrie, har enkel tilkomst, enkel montering, etc.  
I noen få tilfeller vil det være behov for at sykler parkeres i låsbare sykkelskur. Det kan være en fordel at selve parkeringsløsningen i skuret er fleksibel. Det vil si at parkeringen kan løses med enten «bøyle-stativer» (ref. vedlegg 1) eller en løsning som leveres sammen med skuret (løsning 2). Leverandør bes om å beskrive en løsning 2. Det er viktig at det samme systemet kan monteres i ulike størrelser.  
Tilbydere må legge ved en beskrivelse og bilder av løsninger for takkonstruksjoner/overbygg og sykkelskur, samt forslag til "løsning 2" for sykkelskur. Det kan gjerne legges ved brosjyrer og produktbeskrivelser fra underleverandører. </t>
  </si>
  <si>
    <t>B15</t>
  </si>
  <si>
    <t>B16</t>
  </si>
  <si>
    <t xml:space="preserve">Tilbydere må legge ved en beskrivelse og bilder av løsninger for takkonstruksjoner/overbygg og sykkelskur, samt forslag til "løsning 2" for sykkelskur. 
Det kan gjerne legges ved brosjyrer og produktbeskrivelser fra underleverandører. </t>
  </si>
  <si>
    <t xml:space="preserve">Dokumentasjon </t>
  </si>
  <si>
    <t xml:space="preserve">Legg ved utfylt referanseskjema, vedlegg 2. </t>
  </si>
  <si>
    <r>
      <rPr>
        <b/>
        <sz val="11"/>
        <color theme="1"/>
        <rFont val="Calibri"/>
        <family val="2"/>
        <scheme val="minor"/>
      </rPr>
      <t>Utfylling</t>
    </r>
    <r>
      <rPr>
        <sz val="11"/>
        <color theme="1"/>
        <rFont val="Calibri"/>
        <family val="2"/>
        <scheme val="minor"/>
      </rPr>
      <t xml:space="preserve">
Alle gule felt </t>
    </r>
    <r>
      <rPr>
        <b/>
        <u/>
        <sz val="11"/>
        <color indexed="8"/>
        <rFont val="Calibri"/>
        <family val="2"/>
      </rPr>
      <t>skal</t>
    </r>
    <r>
      <rPr>
        <sz val="11"/>
        <color theme="1"/>
        <rFont val="Calibri"/>
        <family val="2"/>
        <scheme val="minor"/>
      </rPr>
      <t xml:space="preserve"> fylles ut. Manglende utfylt skjema kan medføre avvisning fra konkurransen. 
</t>
    </r>
    <r>
      <rPr>
        <b/>
        <sz val="11"/>
        <color theme="1"/>
        <rFont val="Calibri"/>
        <family val="2"/>
        <scheme val="minor"/>
      </rPr>
      <t>Prismatrise (punkt B)</t>
    </r>
    <r>
      <rPr>
        <sz val="11"/>
        <color theme="1"/>
        <rFont val="Calibri"/>
        <family val="2"/>
        <scheme val="minor"/>
      </rPr>
      <t xml:space="preserve">
Skriv inn prisene som tilbys i NOK ekskl. mva. Det skal ikke legges til nye eller fjerne eksisterende prisposter i matrisen. 
</t>
    </r>
    <r>
      <rPr>
        <b/>
        <sz val="11"/>
        <rFont val="Calibri"/>
        <family val="2"/>
        <scheme val="minor"/>
      </rPr>
      <t>Kvalitet (punkt C)</t>
    </r>
    <r>
      <rPr>
        <sz val="11"/>
        <rFont val="Calibri"/>
        <family val="2"/>
        <scheme val="minor"/>
      </rPr>
      <t xml:space="preserve">
De ønskelige egenskapene fremgår av beskrivelsen. Dette er paramtere hvor tilbyderne oppnår poeng i forhold til graden av oppfyllelse.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</si>
</sst>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quot;kr&quot;\ #,##0.00"/>
  </numFmts>
  <fonts count="15" x14ac:knownFonts="1">
    <font>
      <sz val="11"/>
      <color theme="1"/>
      <name val="Calibri"/>
      <family val="2"/>
      <scheme val="minor"/>
    </font>
    <font>
      <b/>
      <sz val="11"/>
      <color theme="1"/>
      <name val="Calibri"/>
      <family val="2"/>
      <scheme val="minor"/>
    </font>
    <font>
      <sz val="20"/>
      <color theme="1"/>
      <name val="Calibri"/>
      <family val="2"/>
      <scheme val="minor"/>
    </font>
    <font>
      <sz val="11"/>
      <name val="Calibri"/>
      <family val="2"/>
      <scheme val="minor"/>
    </font>
    <font>
      <b/>
      <u/>
      <sz val="11"/>
      <color indexed="8"/>
      <name val="Calibri"/>
      <family val="2"/>
    </font>
    <font>
      <b/>
      <sz val="12"/>
      <color theme="1"/>
      <name val="Calibri"/>
      <family val="2"/>
      <scheme val="minor"/>
    </font>
    <font>
      <sz val="12"/>
      <name val="Calibri"/>
      <family val="2"/>
      <scheme val="minor"/>
    </font>
    <font>
      <sz val="13"/>
      <color theme="1"/>
      <name val="Calibri"/>
      <family val="2"/>
      <scheme val="minor"/>
    </font>
    <font>
      <b/>
      <sz val="12"/>
      <color theme="1"/>
      <name val="Calibri"/>
      <family val="2"/>
    </font>
    <font>
      <b/>
      <sz val="9"/>
      <color theme="1"/>
      <name val="Calibri"/>
      <family val="2"/>
      <scheme val="minor"/>
    </font>
    <font>
      <u/>
      <sz val="11"/>
      <color theme="1"/>
      <name val="Calibri"/>
      <family val="2"/>
      <scheme val="minor"/>
    </font>
    <font>
      <u/>
      <sz val="11"/>
      <color rgb="FFFF0000"/>
      <name val="Calibri"/>
      <family val="2"/>
      <scheme val="minor"/>
    </font>
    <font>
      <u/>
      <sz val="11"/>
      <name val="Calibri"/>
      <family val="2"/>
      <scheme val="minor"/>
    </font>
    <font>
      <b/>
      <sz val="11"/>
      <name val="Calibri"/>
      <family val="2"/>
      <scheme val="minor"/>
    </font>
    <font>
      <b/>
      <sz val="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6" fillId="0" borderId="6" xfId="0" applyFont="1" applyBorder="1" applyAlignment="1">
      <alignment horizontal="center"/>
    </xf>
    <xf numFmtId="0" fontId="0" fillId="0" borderId="6" xfId="0" applyBorder="1" applyAlignment="1">
      <alignment horizontal="center" vertical="top"/>
    </xf>
    <xf numFmtId="0" fontId="6" fillId="0" borderId="6" xfId="0" applyFont="1" applyBorder="1" applyAlignment="1">
      <alignment horizontal="center" vertical="top"/>
    </xf>
    <xf numFmtId="0" fontId="0" fillId="0" borderId="1" xfId="0" applyBorder="1" applyAlignment="1">
      <alignment horizontal="left" vertical="top" wrapText="1"/>
    </xf>
    <xf numFmtId="18" fontId="0" fillId="0" borderId="6" xfId="0" applyNumberFormat="1" applyBorder="1" applyAlignment="1">
      <alignment horizontal="center" vertical="top"/>
    </xf>
    <xf numFmtId="0" fontId="2" fillId="0" borderId="0" xfId="0" applyFont="1" applyAlignment="1">
      <alignment vertical="top"/>
    </xf>
    <xf numFmtId="0" fontId="3" fillId="0" borderId="0" xfId="0" applyFont="1" applyAlignment="1">
      <alignment horizontal="right" vertical="top" wrapText="1"/>
    </xf>
    <xf numFmtId="0" fontId="7" fillId="3" borderId="7" xfId="0" applyFont="1" applyFill="1" applyBorder="1" applyAlignment="1">
      <alignment horizontal="center" vertical="center"/>
    </xf>
    <xf numFmtId="0" fontId="6" fillId="3" borderId="12" xfId="0" applyFont="1" applyFill="1" applyBorder="1" applyAlignment="1">
      <alignment horizontal="left" wrapText="1"/>
    </xf>
    <xf numFmtId="0" fontId="6" fillId="3" borderId="13" xfId="0" applyFont="1" applyFill="1" applyBorder="1" applyAlignment="1">
      <alignment horizontal="left"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6" xfId="0" applyFont="1" applyFill="1" applyBorder="1" applyAlignment="1">
      <alignment horizontal="center" vertical="top"/>
    </xf>
    <xf numFmtId="0" fontId="8" fillId="4" borderId="7" xfId="0" applyFont="1" applyFill="1" applyBorder="1" applyAlignment="1">
      <alignment horizontal="left" vertical="top" wrapText="1"/>
    </xf>
    <xf numFmtId="0" fontId="5" fillId="5" borderId="2" xfId="0" applyFont="1" applyFill="1" applyBorder="1" applyAlignment="1">
      <alignment vertical="center"/>
    </xf>
    <xf numFmtId="0" fontId="1" fillId="5" borderId="8" xfId="0" applyFont="1" applyFill="1" applyBorder="1" applyAlignment="1">
      <alignment horizontal="left" vertical="top" wrapText="1"/>
    </xf>
    <xf numFmtId="0" fontId="0" fillId="5" borderId="11" xfId="0" applyFill="1" applyBorder="1" applyAlignment="1">
      <alignment horizontal="left" vertical="top" wrapText="1"/>
    </xf>
    <xf numFmtId="0" fontId="1" fillId="4" borderId="13" xfId="0" applyFont="1" applyFill="1" applyBorder="1" applyAlignment="1">
      <alignment vertical="center"/>
    </xf>
    <xf numFmtId="0" fontId="2" fillId="0" borderId="0" xfId="0" applyFont="1" applyAlignment="1">
      <alignment vertical="top" wrapText="1"/>
    </xf>
    <xf numFmtId="0" fontId="2" fillId="0" borderId="0" xfId="0" applyFont="1" applyAlignment="1">
      <alignment wrapText="1"/>
    </xf>
    <xf numFmtId="0" fontId="1" fillId="4" borderId="12" xfId="0" applyFont="1" applyFill="1" applyBorder="1" applyAlignment="1">
      <alignment vertical="center" wrapText="1"/>
    </xf>
    <xf numFmtId="0" fontId="0" fillId="0" borderId="0" xfId="0" applyAlignment="1">
      <alignment wrapText="1"/>
    </xf>
    <xf numFmtId="0" fontId="1" fillId="4" borderId="1" xfId="0" applyFont="1" applyFill="1" applyBorder="1" applyAlignment="1">
      <alignment horizontal="center" vertical="top" wrapText="1"/>
    </xf>
    <xf numFmtId="0" fontId="0" fillId="0" borderId="1" xfId="0" applyBorder="1" applyAlignment="1">
      <alignment vertical="top" wrapText="1"/>
    </xf>
    <xf numFmtId="0" fontId="1" fillId="5" borderId="16" xfId="0" applyFont="1" applyFill="1" applyBorder="1" applyAlignment="1">
      <alignment horizontal="left" vertical="top" wrapText="1"/>
    </xf>
    <xf numFmtId="0" fontId="9" fillId="4" borderId="1" xfId="0" applyFont="1" applyFill="1" applyBorder="1" applyAlignment="1">
      <alignment vertical="center" wrapText="1"/>
    </xf>
    <xf numFmtId="0" fontId="0" fillId="0" borderId="1" xfId="0" applyBorder="1" applyAlignment="1">
      <alignment vertical="top"/>
    </xf>
    <xf numFmtId="165" fontId="0" fillId="2" borderId="1" xfId="0" applyNumberFormat="1" applyFill="1" applyBorder="1" applyAlignment="1">
      <alignment vertical="top" wrapText="1"/>
    </xf>
    <xf numFmtId="164" fontId="0" fillId="3" borderId="1" xfId="0" applyNumberFormat="1" applyFill="1" applyBorder="1" applyAlignment="1">
      <alignment vertical="top"/>
    </xf>
    <xf numFmtId="0" fontId="0" fillId="0" borderId="0" xfId="0" applyAlignment="1">
      <alignment vertical="top"/>
    </xf>
    <xf numFmtId="0" fontId="3" fillId="0" borderId="1" xfId="0" applyFont="1" applyBorder="1" applyAlignment="1">
      <alignment vertical="top" wrapText="1"/>
    </xf>
    <xf numFmtId="49" fontId="0" fillId="0" borderId="1" xfId="0" applyNumberFormat="1" applyBorder="1" applyAlignment="1">
      <alignment vertical="top" wrapText="1"/>
    </xf>
    <xf numFmtId="0" fontId="6" fillId="3" borderId="13" xfId="0" applyFont="1" applyFill="1" applyBorder="1" applyAlignment="1">
      <alignment vertical="top" wrapText="1"/>
    </xf>
    <xf numFmtId="0" fontId="6" fillId="6" borderId="6" xfId="0" applyFont="1" applyFill="1" applyBorder="1" applyAlignment="1">
      <alignment horizontal="center" vertical="top"/>
    </xf>
    <xf numFmtId="0" fontId="6" fillId="6" borderId="12" xfId="0" applyFont="1" applyFill="1" applyBorder="1" applyAlignment="1">
      <alignment horizontal="left" wrapText="1"/>
    </xf>
    <xf numFmtId="0" fontId="6" fillId="6" borderId="13" xfId="0" applyFont="1" applyFill="1" applyBorder="1" applyAlignment="1">
      <alignment horizontal="left" wrapText="1"/>
    </xf>
    <xf numFmtId="165" fontId="0" fillId="6" borderId="1" xfId="0" applyNumberFormat="1" applyFill="1" applyBorder="1" applyAlignment="1">
      <alignment vertical="top" wrapText="1"/>
    </xf>
    <xf numFmtId="164" fontId="0" fillId="6" borderId="1" xfId="0" applyNumberFormat="1" applyFill="1" applyBorder="1" applyAlignment="1">
      <alignment vertical="top"/>
    </xf>
    <xf numFmtId="10" fontId="0" fillId="2" borderId="1" xfId="0" applyNumberFormat="1" applyFill="1" applyBorder="1" applyAlignment="1">
      <alignment vertical="top" wrapText="1"/>
    </xf>
    <xf numFmtId="0" fontId="3" fillId="0" borderId="1" xfId="0" applyFont="1" applyBorder="1" applyAlignment="1">
      <alignment horizontal="left" vertical="top" wrapText="1"/>
    </xf>
    <xf numFmtId="0" fontId="14" fillId="0" borderId="6" xfId="0" applyFont="1" applyBorder="1" applyAlignment="1">
      <alignment horizontal="center" vertical="top"/>
    </xf>
    <xf numFmtId="49" fontId="1" fillId="0" borderId="1" xfId="0" applyNumberFormat="1" applyFont="1" applyBorder="1" applyAlignment="1">
      <alignment vertical="top" wrapText="1"/>
    </xf>
    <xf numFmtId="0" fontId="1" fillId="0" borderId="1" xfId="0" applyFont="1" applyBorder="1" applyAlignment="1">
      <alignment horizontal="left" vertical="top" wrapText="1"/>
    </xf>
    <xf numFmtId="164" fontId="3" fillId="0" borderId="7" xfId="0" applyNumberFormat="1" applyFont="1" applyFill="1" applyBorder="1" applyAlignment="1">
      <alignment vertical="top" wrapText="1"/>
    </xf>
    <xf numFmtId="164" fontId="0" fillId="0" borderId="7" xfId="0" applyNumberFormat="1" applyFill="1" applyBorder="1" applyAlignment="1">
      <alignment vertical="top" wrapText="1"/>
    </xf>
    <xf numFmtId="165" fontId="0" fillId="0" borderId="1" xfId="0" applyNumberFormat="1" applyFill="1" applyBorder="1" applyAlignment="1">
      <alignment vertical="top" wrapText="1"/>
    </xf>
    <xf numFmtId="0" fontId="3" fillId="3" borderId="12"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3"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4" borderId="13" xfId="0" applyFont="1" applyFill="1" applyBorder="1" applyAlignment="1">
      <alignment horizontal="left" vertical="top" wrapText="1"/>
    </xf>
    <xf numFmtId="0" fontId="5" fillId="2" borderId="1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1" fillId="5" borderId="14"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1" xfId="0" applyFont="1" applyFill="1" applyBorder="1" applyAlignment="1">
      <alignment horizontal="left" vertical="top" wrapText="1"/>
    </xf>
    <xf numFmtId="0" fontId="0" fillId="0" borderId="0" xfId="0" applyAlignment="1">
      <alignment horizontal="left" vertical="top" wrapText="1"/>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0" fontId="6" fillId="3" borderId="1" xfId="0" applyFont="1" applyFill="1" applyBorder="1" applyAlignment="1">
      <alignment horizontal="left" wrapText="1"/>
    </xf>
    <xf numFmtId="0" fontId="1" fillId="5"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8B9B-2B14-4EA8-8DCD-13D35F653512}">
  <dimension ref="A1:K31"/>
  <sheetViews>
    <sheetView tabSelected="1" topLeftCell="A16" zoomScale="80" zoomScaleNormal="80" workbookViewId="0">
      <selection activeCell="J19" sqref="J19"/>
    </sheetView>
  </sheetViews>
  <sheetFormatPr baseColWidth="10" defaultRowHeight="14.5" x14ac:dyDescent="0.35"/>
  <cols>
    <col min="1" max="1" width="6.81640625" customWidth="1"/>
    <col min="2" max="2" width="13.54296875" style="23" customWidth="1"/>
    <col min="3" max="3" width="43.7265625" customWidth="1"/>
    <col min="4" max="4" width="7" customWidth="1"/>
    <col min="5" max="5" width="11.81640625" customWidth="1"/>
    <col min="6" max="6" width="29.453125" customWidth="1"/>
  </cols>
  <sheetData>
    <row r="1" spans="1:11" ht="34.5" customHeight="1" x14ac:dyDescent="0.35">
      <c r="A1" s="7" t="s">
        <v>55</v>
      </c>
      <c r="B1" s="20"/>
      <c r="C1" s="7" t="s">
        <v>10</v>
      </c>
      <c r="D1" s="7"/>
      <c r="E1" s="7"/>
      <c r="F1" s="8" t="s">
        <v>9</v>
      </c>
    </row>
    <row r="2" spans="1:11" ht="139.5" customHeight="1" x14ac:dyDescent="0.35">
      <c r="A2" s="60" t="s">
        <v>68</v>
      </c>
      <c r="B2" s="60"/>
      <c r="C2" s="60"/>
      <c r="D2" s="60"/>
      <c r="E2" s="60"/>
      <c r="F2" s="60"/>
    </row>
    <row r="3" spans="1:11" ht="9.75" customHeight="1" thickBot="1" x14ac:dyDescent="0.65">
      <c r="A3" s="1"/>
      <c r="B3" s="21"/>
    </row>
    <row r="4" spans="1:11" ht="16" thickBot="1" x14ac:dyDescent="0.4">
      <c r="A4" s="16" t="s">
        <v>1</v>
      </c>
      <c r="B4" s="61" t="s">
        <v>2</v>
      </c>
      <c r="C4" s="62"/>
      <c r="D4" s="54"/>
      <c r="E4" s="55"/>
      <c r="F4" s="56"/>
    </row>
    <row r="5" spans="1:11" ht="8.25" customHeight="1" thickBot="1" x14ac:dyDescent="0.4">
      <c r="A5" s="2"/>
      <c r="B5" s="63"/>
      <c r="C5" s="63"/>
      <c r="D5" s="10"/>
      <c r="E5" s="10"/>
      <c r="F5" s="9"/>
    </row>
    <row r="6" spans="1:11" x14ac:dyDescent="0.35">
      <c r="A6" s="17" t="s">
        <v>3</v>
      </c>
      <c r="B6" s="58" t="s">
        <v>0</v>
      </c>
      <c r="C6" s="64"/>
      <c r="D6" s="26"/>
      <c r="E6" s="26"/>
      <c r="F6" s="18"/>
    </row>
    <row r="7" spans="1:11" ht="36" x14ac:dyDescent="0.35">
      <c r="A7" s="12" t="s">
        <v>4</v>
      </c>
      <c r="B7" s="22" t="s">
        <v>5</v>
      </c>
      <c r="C7" s="19" t="s">
        <v>15</v>
      </c>
      <c r="D7" s="27" t="s">
        <v>16</v>
      </c>
      <c r="E7" s="27" t="s">
        <v>17</v>
      </c>
      <c r="F7" s="13" t="s">
        <v>6</v>
      </c>
    </row>
    <row r="8" spans="1:11" ht="111.5" customHeight="1" x14ac:dyDescent="0.35">
      <c r="A8" s="3" t="s">
        <v>18</v>
      </c>
      <c r="B8" s="25" t="s">
        <v>11</v>
      </c>
      <c r="C8" s="32" t="s">
        <v>42</v>
      </c>
      <c r="D8" s="25">
        <v>15</v>
      </c>
      <c r="E8" s="29">
        <v>0</v>
      </c>
      <c r="F8" s="30">
        <f>SUM(D8)*E8</f>
        <v>0</v>
      </c>
    </row>
    <row r="9" spans="1:11" ht="65.5" customHeight="1" x14ac:dyDescent="0.35">
      <c r="A9" s="4" t="s">
        <v>19</v>
      </c>
      <c r="B9" s="25" t="s">
        <v>12</v>
      </c>
      <c r="C9" s="25" t="s">
        <v>46</v>
      </c>
      <c r="D9" s="28">
        <v>30</v>
      </c>
      <c r="E9" s="29">
        <v>0</v>
      </c>
      <c r="F9" s="30">
        <f t="shared" ref="F9:F17" si="0">SUM(D9)*E9</f>
        <v>0</v>
      </c>
    </row>
    <row r="10" spans="1:11" ht="213" customHeight="1" x14ac:dyDescent="0.35">
      <c r="A10" s="4" t="s">
        <v>20</v>
      </c>
      <c r="B10" s="25" t="s">
        <v>13</v>
      </c>
      <c r="C10" s="32" t="s">
        <v>47</v>
      </c>
      <c r="D10" s="28">
        <v>10</v>
      </c>
      <c r="E10" s="29">
        <v>0</v>
      </c>
      <c r="F10" s="30">
        <f t="shared" si="0"/>
        <v>0</v>
      </c>
    </row>
    <row r="11" spans="1:11" ht="69" customHeight="1" x14ac:dyDescent="0.35">
      <c r="A11" s="4" t="s">
        <v>21</v>
      </c>
      <c r="B11" s="25" t="s">
        <v>14</v>
      </c>
      <c r="C11" s="25" t="s">
        <v>26</v>
      </c>
      <c r="D11" s="28">
        <v>20</v>
      </c>
      <c r="E11" s="29">
        <v>0</v>
      </c>
      <c r="F11" s="30">
        <f t="shared" si="0"/>
        <v>0</v>
      </c>
    </row>
    <row r="12" spans="1:11" ht="43.5" x14ac:dyDescent="0.35">
      <c r="A12" s="4" t="s">
        <v>23</v>
      </c>
      <c r="B12" s="28" t="s">
        <v>22</v>
      </c>
      <c r="C12" s="25" t="s">
        <v>25</v>
      </c>
      <c r="D12" s="34">
        <v>2</v>
      </c>
      <c r="E12" s="29">
        <v>0</v>
      </c>
      <c r="F12" s="30">
        <f t="shared" si="0"/>
        <v>0</v>
      </c>
    </row>
    <row r="13" spans="1:11" ht="43.5" x14ac:dyDescent="0.35">
      <c r="A13" s="4" t="s">
        <v>24</v>
      </c>
      <c r="B13" s="28" t="s">
        <v>22</v>
      </c>
      <c r="C13" s="25" t="s">
        <v>36</v>
      </c>
      <c r="D13" s="34">
        <v>2</v>
      </c>
      <c r="E13" s="29">
        <v>0</v>
      </c>
      <c r="F13" s="30">
        <f t="shared" si="0"/>
        <v>0</v>
      </c>
    </row>
    <row r="14" spans="1:11" ht="66" customHeight="1" x14ac:dyDescent="0.35">
      <c r="A14" s="4" t="s">
        <v>49</v>
      </c>
      <c r="B14" s="25" t="s">
        <v>37</v>
      </c>
      <c r="C14" s="25" t="s">
        <v>39</v>
      </c>
      <c r="D14" s="34">
        <v>4</v>
      </c>
      <c r="E14" s="29">
        <v>0</v>
      </c>
      <c r="F14" s="30">
        <f t="shared" si="0"/>
        <v>0</v>
      </c>
    </row>
    <row r="15" spans="1:11" ht="79" customHeight="1" x14ac:dyDescent="0.35">
      <c r="A15" s="4" t="s">
        <v>50</v>
      </c>
      <c r="B15" s="25" t="s">
        <v>37</v>
      </c>
      <c r="C15" s="25" t="s">
        <v>40</v>
      </c>
      <c r="D15" s="34">
        <v>2</v>
      </c>
      <c r="E15" s="29">
        <v>0</v>
      </c>
      <c r="F15" s="30">
        <f t="shared" si="0"/>
        <v>0</v>
      </c>
      <c r="K15" s="31"/>
    </row>
    <row r="16" spans="1:11" ht="66" customHeight="1" x14ac:dyDescent="0.35">
      <c r="A16" s="4" t="s">
        <v>51</v>
      </c>
      <c r="B16" s="25" t="s">
        <v>37</v>
      </c>
      <c r="C16" s="25" t="s">
        <v>41</v>
      </c>
      <c r="D16" s="34">
        <v>1</v>
      </c>
      <c r="E16" s="29">
        <v>0</v>
      </c>
      <c r="F16" s="30">
        <f t="shared" si="0"/>
        <v>0</v>
      </c>
    </row>
    <row r="17" spans="1:6" ht="79.5" customHeight="1" x14ac:dyDescent="0.35">
      <c r="A17" s="4" t="s">
        <v>56</v>
      </c>
      <c r="B17" s="25" t="s">
        <v>38</v>
      </c>
      <c r="C17" s="25" t="s">
        <v>45</v>
      </c>
      <c r="D17" s="34">
        <v>1</v>
      </c>
      <c r="E17" s="29">
        <v>0</v>
      </c>
      <c r="F17" s="30">
        <f t="shared" si="0"/>
        <v>0</v>
      </c>
    </row>
    <row r="18" spans="1:6" ht="9.5" customHeight="1" x14ac:dyDescent="0.35">
      <c r="A18" s="35"/>
      <c r="B18" s="36"/>
      <c r="C18" s="37"/>
      <c r="D18" s="37"/>
      <c r="E18" s="38"/>
      <c r="F18" s="39"/>
    </row>
    <row r="19" spans="1:6" ht="29" x14ac:dyDescent="0.35">
      <c r="A19" s="4" t="s">
        <v>57</v>
      </c>
      <c r="B19" s="28" t="s">
        <v>27</v>
      </c>
      <c r="C19" s="5" t="s">
        <v>28</v>
      </c>
      <c r="D19" s="34">
        <v>20</v>
      </c>
      <c r="E19" s="29">
        <v>0</v>
      </c>
      <c r="F19" s="30">
        <f t="shared" ref="F19" si="1">SUM(D19)*E19</f>
        <v>0</v>
      </c>
    </row>
    <row r="20" spans="1:6" ht="9.5" customHeight="1" x14ac:dyDescent="0.35">
      <c r="A20" s="35"/>
      <c r="B20" s="36"/>
      <c r="C20" s="37"/>
      <c r="D20" s="37"/>
      <c r="E20" s="38"/>
      <c r="F20" s="39"/>
    </row>
    <row r="21" spans="1:6" ht="15.5" x14ac:dyDescent="0.35">
      <c r="A21" s="4" t="s">
        <v>58</v>
      </c>
      <c r="B21" s="28" t="s">
        <v>31</v>
      </c>
      <c r="C21" s="5" t="s">
        <v>32</v>
      </c>
      <c r="D21" s="34">
        <v>20</v>
      </c>
      <c r="E21" s="29">
        <v>0</v>
      </c>
      <c r="F21" s="30">
        <f t="shared" ref="F21:F23" si="2">SUM(D21)*E21</f>
        <v>0</v>
      </c>
    </row>
    <row r="22" spans="1:6" ht="29" x14ac:dyDescent="0.35">
      <c r="A22" s="4" t="s">
        <v>59</v>
      </c>
      <c r="B22" s="28" t="s">
        <v>31</v>
      </c>
      <c r="C22" s="5" t="s">
        <v>43</v>
      </c>
      <c r="D22" s="34">
        <v>15</v>
      </c>
      <c r="E22" s="29">
        <v>0</v>
      </c>
      <c r="F22" s="30">
        <f t="shared" si="2"/>
        <v>0</v>
      </c>
    </row>
    <row r="23" spans="1:6" ht="29" x14ac:dyDescent="0.35">
      <c r="A23" s="4" t="s">
        <v>60</v>
      </c>
      <c r="B23" s="28" t="s">
        <v>31</v>
      </c>
      <c r="C23" s="5" t="s">
        <v>44</v>
      </c>
      <c r="D23" s="34">
        <v>20</v>
      </c>
      <c r="E23" s="29">
        <v>0</v>
      </c>
      <c r="F23" s="30">
        <f t="shared" si="2"/>
        <v>0</v>
      </c>
    </row>
    <row r="24" spans="1:6" ht="9.5" customHeight="1" x14ac:dyDescent="0.35">
      <c r="A24" s="35"/>
      <c r="B24" s="36"/>
      <c r="C24" s="37"/>
      <c r="D24" s="37"/>
      <c r="E24" s="38"/>
      <c r="F24" s="39"/>
    </row>
    <row r="25" spans="1:6" ht="51.5" customHeight="1" x14ac:dyDescent="0.35">
      <c r="A25" s="42" t="s">
        <v>63</v>
      </c>
      <c r="B25" s="43" t="s">
        <v>54</v>
      </c>
      <c r="C25" s="44" t="s">
        <v>61</v>
      </c>
      <c r="D25" s="11"/>
      <c r="E25" s="47"/>
      <c r="F25" s="30">
        <f>SUM(F8:F24)</f>
        <v>0</v>
      </c>
    </row>
    <row r="26" spans="1:6" ht="9.5" customHeight="1" x14ac:dyDescent="0.35">
      <c r="A26" s="35"/>
      <c r="B26" s="36"/>
      <c r="C26" s="37"/>
      <c r="D26" s="37"/>
      <c r="E26" s="38"/>
      <c r="F26" s="39"/>
    </row>
    <row r="27" spans="1:6" ht="58.5" thickBot="1" x14ac:dyDescent="0.4">
      <c r="A27" s="4" t="s">
        <v>64</v>
      </c>
      <c r="B27" s="33" t="s">
        <v>29</v>
      </c>
      <c r="C27" s="41" t="s">
        <v>30</v>
      </c>
      <c r="D27" s="11"/>
      <c r="E27" s="40">
        <v>0</v>
      </c>
      <c r="F27" s="30"/>
    </row>
    <row r="28" spans="1:6" x14ac:dyDescent="0.35">
      <c r="A28" s="17" t="s">
        <v>7</v>
      </c>
      <c r="B28" s="57" t="s">
        <v>33</v>
      </c>
      <c r="C28" s="57"/>
      <c r="D28" s="58"/>
      <c r="E28" s="58"/>
      <c r="F28" s="59"/>
    </row>
    <row r="29" spans="1:6" ht="15.5" x14ac:dyDescent="0.35">
      <c r="A29" s="14" t="s">
        <v>4</v>
      </c>
      <c r="B29" s="24" t="s">
        <v>5</v>
      </c>
      <c r="C29" s="51" t="s">
        <v>8</v>
      </c>
      <c r="D29" s="52"/>
      <c r="E29" s="53"/>
      <c r="F29" s="15" t="s">
        <v>66</v>
      </c>
    </row>
    <row r="30" spans="1:6" ht="39.5" customHeight="1" x14ac:dyDescent="0.35">
      <c r="A30" s="3" t="s">
        <v>52</v>
      </c>
      <c r="B30" s="5" t="s">
        <v>34</v>
      </c>
      <c r="C30" s="48" t="s">
        <v>48</v>
      </c>
      <c r="D30" s="49"/>
      <c r="E30" s="50"/>
      <c r="F30" s="45" t="s">
        <v>67</v>
      </c>
    </row>
    <row r="31" spans="1:6" ht="246" customHeight="1" x14ac:dyDescent="0.35">
      <c r="A31" s="6" t="s">
        <v>53</v>
      </c>
      <c r="B31" s="5" t="s">
        <v>35</v>
      </c>
      <c r="C31" s="48" t="s">
        <v>62</v>
      </c>
      <c r="D31" s="49"/>
      <c r="E31" s="50"/>
      <c r="F31" s="46" t="s">
        <v>65</v>
      </c>
    </row>
  </sheetData>
  <mergeCells count="9">
    <mergeCell ref="A2:F2"/>
    <mergeCell ref="B4:C4"/>
    <mergeCell ref="B5:C5"/>
    <mergeCell ref="B6:C6"/>
    <mergeCell ref="C30:E30"/>
    <mergeCell ref="C29:E29"/>
    <mergeCell ref="C31:E31"/>
    <mergeCell ref="D4:F4"/>
    <mergeCell ref="B28:F28"/>
  </mergeCell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Andrew</dc:creator>
  <cp:lastModifiedBy>Snibsøer, Diana</cp:lastModifiedBy>
  <dcterms:created xsi:type="dcterms:W3CDTF">2021-06-07T07:02:38Z</dcterms:created>
  <dcterms:modified xsi:type="dcterms:W3CDTF">2021-06-18T13:26:36Z</dcterms:modified>
</cp:coreProperties>
</file>