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mc:AlternateContent xmlns:mc="http://schemas.openxmlformats.org/markup-compatibility/2006">
    <mc:Choice Requires="x15">
      <x15ac:absPath xmlns:x15ac="http://schemas.microsoft.com/office/spreadsheetml/2010/11/ac" url="https://intra.sykehusinnkjop.no/nord/Documents/Prosjekter/Syketransportbiler til UNN 20215054/04 Konkurransegrunnlag/4.2 Tilbudsdokumenter utlyst/"/>
    </mc:Choice>
  </mc:AlternateContent>
  <xr:revisionPtr revIDLastSave="0" documentId="13_ncr:1_{9E6A5DC4-9E94-446A-9D18-8CBAE5201F00}" xr6:coauthVersionLast="45" xr6:coauthVersionMax="45" xr10:uidLastSave="{00000000-0000-0000-0000-000000000000}"/>
  <bookViews>
    <workbookView xWindow="57480" yWindow="-120" windowWidth="29040" windowHeight="15840" activeTab="1" xr2:uid="{00000000-000D-0000-FFFF-FFFF00000000}"/>
  </bookViews>
  <sheets>
    <sheet name="Forklaring til kravspek." sheetId="4" r:id="rId1"/>
    <sheet name="Syketransportbiler " sheetId="15" r:id="rId2"/>
    <sheet name="Vekt" sheetId="13" state="hidden" r:id="rId3"/>
  </sheets>
  <externalReferences>
    <externalReference r:id="rId4"/>
    <externalReference r:id="rId5"/>
  </externalReferences>
  <definedNames>
    <definedName name="_xlnm._FilterDatabase" localSheetId="1" hidden="1">'Syketransportbiler '!$A$2:$L$177</definedName>
    <definedName name="ALLE_KRAV">'[1]ALLE KRAV'!$A$17:$CT$1144</definedName>
    <definedName name="BørKravOmkodetTilPrislinje" localSheetId="1">#REF!</definedName>
    <definedName name="BørKravOmkodetTilPrislinje">#REF!</definedName>
    <definedName name="EV_TYPE">Vekt!$B$3:$B$6</definedName>
    <definedName name="KAT_1_2_BVS">Vekt!$B$12:$F$15</definedName>
    <definedName name="KAT_1_2_TEK">Vekt!$B$3:$F$6</definedName>
    <definedName name="KAT_3_4_BVS">Vekt!$B$30:$F$33</definedName>
    <definedName name="KAT_3_4_TEK">Vekt!$B$21:$F$24</definedName>
    <definedName name="Priskrav">[2]Koder!$A$2:$H$27</definedName>
    <definedName name="_xlnm.Print_Area" localSheetId="1">'Syketransportbiler '!$A$1:$H$175</definedName>
    <definedName name="VEKT_REGIME">[1]VEKTREGIME!$A$8:$AR$200</definedName>
    <definedName name="Vekt_Tilleggsutstyr">[2]Tilleggsutstyr!$A$2:$L$36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3" l="1"/>
  <c r="D14" i="13"/>
  <c r="D13" i="13"/>
  <c r="D12" i="13"/>
  <c r="D6" i="13"/>
  <c r="D5" i="13"/>
  <c r="D4" i="13"/>
  <c r="D3" i="13"/>
  <c r="L33" i="13"/>
  <c r="L32" i="13"/>
  <c r="L31" i="13"/>
  <c r="L30" i="13"/>
  <c r="L24" i="13"/>
  <c r="L23" i="13"/>
  <c r="L22" i="13"/>
  <c r="L21" i="13"/>
  <c r="K33" i="13"/>
  <c r="K32" i="13"/>
  <c r="K31" i="13"/>
  <c r="K30" i="13"/>
  <c r="K24" i="13"/>
  <c r="K23" i="13"/>
  <c r="K22" i="13"/>
  <c r="K21" i="13"/>
  <c r="L15" i="13"/>
  <c r="L14" i="13"/>
  <c r="L13" i="13"/>
  <c r="L12" i="13"/>
  <c r="L6" i="13"/>
  <c r="L5" i="13"/>
  <c r="L4" i="13"/>
  <c r="L3" i="13"/>
  <c r="K15" i="13"/>
  <c r="K14" i="13"/>
  <c r="K13" i="13"/>
  <c r="K12" i="13"/>
  <c r="K6" i="13"/>
  <c r="K5" i="13"/>
  <c r="K4" i="13"/>
  <c r="K3" i="13"/>
  <c r="D33" i="13"/>
  <c r="D32" i="13"/>
  <c r="D31" i="13"/>
  <c r="D30" i="13"/>
  <c r="E30" i="13" s="1"/>
  <c r="D24" i="13"/>
  <c r="D23" i="13"/>
  <c r="D22" i="13"/>
  <c r="D21" i="13"/>
  <c r="D34" i="13" l="1"/>
  <c r="E33" i="13"/>
  <c r="E32" i="13"/>
  <c r="E31" i="13"/>
  <c r="D25" i="13"/>
  <c r="E24" i="13"/>
  <c r="E23" i="13"/>
  <c r="E22" i="13"/>
  <c r="E21" i="13"/>
  <c r="D16" i="13"/>
  <c r="E15" i="13"/>
  <c r="E14" i="13"/>
  <c r="E13" i="13"/>
  <c r="E12" i="13"/>
  <c r="D7" i="13"/>
  <c r="E6" i="13"/>
  <c r="E5" i="13"/>
  <c r="E4" i="13"/>
  <c r="E3" i="13"/>
  <c r="E34" i="13" l="1"/>
  <c r="F33" i="13" s="1"/>
  <c r="E16" i="13"/>
  <c r="F15" i="13" s="1"/>
  <c r="E25" i="13"/>
  <c r="F23" i="13" s="1"/>
  <c r="E7" i="13"/>
  <c r="F4" i="13" s="1"/>
  <c r="F32" i="13"/>
  <c r="F30" i="13" l="1"/>
  <c r="F21" i="13"/>
  <c r="F31" i="13"/>
  <c r="G31" i="13" s="1"/>
  <c r="I31" i="13" s="1"/>
  <c r="F22" i="13"/>
  <c r="G22" i="13" s="1"/>
  <c r="I22" i="13" s="1"/>
  <c r="F24" i="13"/>
  <c r="F14" i="13"/>
  <c r="G14" i="13" s="1"/>
  <c r="I14" i="13" s="1"/>
  <c r="F13" i="13"/>
  <c r="F12" i="13"/>
  <c r="G15" i="13"/>
  <c r="I15" i="13" s="1"/>
  <c r="G32" i="13"/>
  <c r="I32" i="13" s="1"/>
  <c r="G33" i="13"/>
  <c r="I33" i="13" s="1"/>
  <c r="G23" i="13"/>
  <c r="I23" i="13" s="1"/>
  <c r="F6" i="13"/>
  <c r="F3" i="13"/>
  <c r="D47" i="15" s="1"/>
  <c r="F5" i="13"/>
  <c r="G4" i="13"/>
  <c r="I4" i="13" s="1"/>
  <c r="G21" i="13"/>
  <c r="I21" i="13" s="1"/>
  <c r="G30" i="13"/>
  <c r="I30" i="13" s="1"/>
  <c r="G24" i="13" l="1"/>
  <c r="I24" i="13" s="1"/>
  <c r="F34" i="13"/>
  <c r="F25" i="13"/>
  <c r="G13" i="13"/>
  <c r="I13" i="13" s="1"/>
  <c r="F16" i="13"/>
  <c r="G12" i="13"/>
  <c r="I12" i="13" s="1"/>
  <c r="F7" i="13"/>
  <c r="G6" i="13"/>
  <c r="I6" i="13" s="1"/>
  <c r="G5" i="13"/>
  <c r="I5" i="13" s="1"/>
  <c r="G3" i="13"/>
  <c r="I3" i="13" s="1"/>
</calcChain>
</file>

<file path=xl/sharedStrings.xml><?xml version="1.0" encoding="utf-8"?>
<sst xmlns="http://schemas.openxmlformats.org/spreadsheetml/2006/main" count="744" uniqueCount="388">
  <si>
    <t>Oppdragsgivers kravspesifikasjon</t>
  </si>
  <si>
    <t>Svar fra tilbyder</t>
  </si>
  <si>
    <t>Generelle krav</t>
  </si>
  <si>
    <t xml:space="preserve"> </t>
  </si>
  <si>
    <t>BVS</t>
  </si>
  <si>
    <t>TEK</t>
  </si>
  <si>
    <t>Miljøkrav</t>
  </si>
  <si>
    <t>Tilbyder skal beskrive muligheter for punktreparasjon (vs. utskifting / lakkering av hele deler/flater)</t>
  </si>
  <si>
    <t>CHASSIS</t>
  </si>
  <si>
    <t xml:space="preserve">Type og vekter </t>
  </si>
  <si>
    <t>Utstyr på chassiset</t>
  </si>
  <si>
    <t xml:space="preserve">Alle dører i kjøretøyet skal kunne åpnes innenfra med mekanisk åpning. </t>
  </si>
  <si>
    <t>Kjøretøyet skal ikke være merket med profilering av Tilbyder/ produsent.</t>
  </si>
  <si>
    <t>Krav til førerkupé</t>
  </si>
  <si>
    <t>Det skal være montert godt synlig utetemperaturmåler med konstant temperaturvisning i dashboard.</t>
  </si>
  <si>
    <t>Det skal være mulig å koble sammen bilens batterisystemer for nødstart. Bryteren skal opereres fra førerplass.</t>
  </si>
  <si>
    <t>Det skal være montert inverter 12V til 230 V (50 hertz, sinus) med minimum 800 W effekt. Monteres med 4 kontakter på hensiktsmessig sted i sykekupéen etter avtale med kunden. Kontaktene skal være utstyrt med indikatorlamper.</t>
  </si>
  <si>
    <t>Sambandsutstyr/IKT</t>
  </si>
  <si>
    <t xml:space="preserve">Det skal være blå nattbelysning i sykekupeen. </t>
  </si>
  <si>
    <t>Innredning i sykekupéen</t>
  </si>
  <si>
    <t xml:space="preserve">Sykekupéen skal utstyres med gummierte gulvmatter. Matter må tilpasses gulv og med mulighet for festing (sklisikring). </t>
  </si>
  <si>
    <t>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t>
  </si>
  <si>
    <t>TK</t>
  </si>
  <si>
    <t>Kjøretøyet skal leveres med justerbart ratt (tilt og teleskop).</t>
  </si>
  <si>
    <t>Kjøretøyet skal leveres med automatisk klimakontrollsystem i førerkupeen.</t>
  </si>
  <si>
    <t>Kjøretøyet skal leveres med elektriske vindusheiser i førerkupeen.</t>
  </si>
  <si>
    <t>Kjøretøyet skal leveres med elektrisk styrte speil.</t>
  </si>
  <si>
    <t>Kjøretøyet skal leveres med elektrisk oppvarmede seter i førerkupeen.</t>
  </si>
  <si>
    <t>Krav til elektrisk anlegg og innvendig lys</t>
  </si>
  <si>
    <t>Referanse</t>
  </si>
  <si>
    <t>Kjøretøyet skal ha muligheter for handsfree løsning og styring av mobiltelefon via blåtann.</t>
  </si>
  <si>
    <t>X</t>
  </si>
  <si>
    <t>Kravtype</t>
  </si>
  <si>
    <t>Obligatorisk</t>
  </si>
  <si>
    <t>Tilbyder skal oppgi gjenvinnbarhet for kjøretøyene i prosent.</t>
  </si>
  <si>
    <t>FORKLARING TIL KRAVSPESIFIKASJON</t>
  </si>
  <si>
    <t>Beskrivelse av krav</t>
  </si>
  <si>
    <t xml:space="preserve">Oppdragsgiver har gitt hvert linje i kravspesifikasjonen et unikt identifikasjonsnummer. Dette for lettere å kunne henvise til riktig punkt i kravspesifikasjonen ved behov.
</t>
  </si>
  <si>
    <t xml:space="preserve">Oppdragsgiver har beskrevet ulike krav til produktet i form av obligatoriske krav (O-krav) og evalueringskrav (EV-krav).
</t>
  </si>
  <si>
    <t>Krav-type</t>
  </si>
  <si>
    <t xml:space="preserve">TK </t>
  </si>
  <si>
    <t xml:space="preserve">Kolonnen "TK" angir tilknytning mellom EV-kravet og tildelingskriterium.
</t>
  </si>
  <si>
    <t>I denne konkurransen gjelder følgende tildelingskriterier:</t>
  </si>
  <si>
    <t>Tilbyders utfylling i kravspesifikasjonen:</t>
  </si>
  <si>
    <t xml:space="preserve">Hvite felt skal fylles ut av tilbyder. 
</t>
  </si>
  <si>
    <t xml:space="preserve">Tilbyder skal ikke legge til eller slette verken linjer eller kolonner i kravspesifikasjonen.
</t>
  </si>
  <si>
    <t>Oppfylles kravet?</t>
  </si>
  <si>
    <r>
      <rPr>
        <sz val="11"/>
        <color theme="1"/>
        <rFont val="Calibri"/>
        <family val="2"/>
        <scheme val="minor"/>
      </rPr>
      <t>Tilbyder</t>
    </r>
    <r>
      <rPr>
        <b/>
        <sz val="11"/>
        <color indexed="8"/>
        <rFont val="Calibri"/>
        <family val="2"/>
      </rPr>
      <t xml:space="preserve"> </t>
    </r>
    <r>
      <rPr>
        <sz val="11"/>
        <color theme="1"/>
        <rFont val="Calibri"/>
        <family val="2"/>
        <scheme val="minor"/>
      </rPr>
      <t xml:space="preserve">skal her krysse av med "X" for om det tilbudte produkt oppfyller kravet som angis i punktet.
</t>
    </r>
  </si>
  <si>
    <t xml:space="preserve">Kryss i kolonnen for "Ja" = Kravet er oppfylt.
</t>
  </si>
  <si>
    <t xml:space="preserve">Kryss i kolonnen for "Nei" = Kravet er ikke oppfylt.
</t>
  </si>
  <si>
    <t>Beskrivelse/henvisning til nærmere beskrivelse</t>
  </si>
  <si>
    <t xml:space="preserve">Tilbyder skal i dette feltet kort beskrive hvordan kravet er oppfylt. 
En tydelig og poengtert besvarelse her vil lette Oppdragsgivers evaluering av tilbudet. Det skal også her henvises til hvor i besvarelsen utdypende beskrivelse finnes.
</t>
  </si>
  <si>
    <t>Svar og henvisning til utfyllende informasjon</t>
  </si>
  <si>
    <t>Kjøretøyet skal leveres med dobbelclutchgirkasse (DSG eller tilsvarende) eller fullautomatisk girkasse.</t>
  </si>
  <si>
    <t>Det skal være feste/holder for infusjon i tak eller på vegg. Festet må være utformet slik at det også kan brukes for hardplastflasker.</t>
  </si>
  <si>
    <t>Svar JA</t>
  </si>
  <si>
    <t>Svar NEI</t>
  </si>
  <si>
    <t>"I" angir at punktet er til informasjon</t>
  </si>
  <si>
    <t>Dokumentasjon</t>
  </si>
  <si>
    <r>
      <t xml:space="preserve">Konstruksjonen av innredningen skal være slik at væske ikke kan trenge inn. </t>
    </r>
    <r>
      <rPr>
        <strike/>
        <sz val="11"/>
        <rFont val="Times New Roman"/>
        <family val="1"/>
      </rPr>
      <t/>
    </r>
  </si>
  <si>
    <t xml:space="preserve">230 V tilkobling til motorvarmer/kupevarmer/ladere skal tåle en belastning på minimum 3000 W. </t>
  </si>
  <si>
    <t>Evalueringskrav</t>
  </si>
  <si>
    <t xml:space="preserve">Kjøretøyet skal leveres med dynamo som har tilstrekkelig kapasitet til drift av det komplette kjøretøy med utstyr. </t>
  </si>
  <si>
    <t xml:space="preserve">Alle brytere skal ha bakgrunnsbelysning og merkes med standardsymboler og/eller norsk tekst. </t>
  </si>
  <si>
    <t xml:space="preserve">Alle sikringer i tilknytning til påbygget skal være utstyrt med lysindikator som aktiveres ved brudd. </t>
  </si>
  <si>
    <t>Alle 230V ledninger i påbygg skal gå i rør.</t>
  </si>
  <si>
    <t xml:space="preserve">Det skal være beltekutter/ruteknuser i signalfarge, lett tilgjengelig.  Plassering avtales med kunde. </t>
  </si>
  <si>
    <t xml:space="preserve">Kjøretøyet skal kunne leveres med intercom med støydemping for kommunikasjon mellom sjåfør og ledsager og evt. pasient i sykekupé. Beskriv tilbudt løsning. </t>
  </si>
  <si>
    <t>Garanti/service</t>
  </si>
  <si>
    <t>Opsjon</t>
  </si>
  <si>
    <t xml:space="preserve">Alle plateskjøter, hyllekanter, skap med mer skal forsegles. Hulrom som ikke er mulig å rengjøre skal være stengt/forseglet. </t>
  </si>
  <si>
    <t xml:space="preserve">Chassiset skal være utstyrt med moderne lysteknologi som f. eks LED, Bi-Xenon eller laser hovedlys. </t>
  </si>
  <si>
    <t>Kjøretøyet skal leveres med originalt farget glass i førerkupeen.</t>
  </si>
  <si>
    <t>Det bør kunne leveres hoderullgardin til kjøretøyet.</t>
  </si>
  <si>
    <t xml:space="preserve">Kjøretøyet skal leveres med klokke m/lys som konstant viser timer og minutter (24 t) i dashboard godt synlig for fører- og passasjersete. </t>
  </si>
  <si>
    <t>Alt lys i sykekupeen skal kunne tennes og slukkes fra førerkupé.</t>
  </si>
  <si>
    <t>I førerkupeen skal det monteres 2 + 2 knagger for vernevest og jakke på egnet sted.</t>
  </si>
  <si>
    <t>Utstyr for visning av digitalt kartsystem skal monteres på hensiktsmessig sted i førerkupeen. Type og plassering avtales med kunde. Utstyr holdes av kunden.</t>
  </si>
  <si>
    <t>Det skal være plass for å feste til en brakett for transportabelt overvåkingsutstyr/multimonitor med lademulighet. Avtales nærmere med Kunden.</t>
  </si>
  <si>
    <t>Det skal være montert 2 + 2 knagger for vernevest og jakke på egnet sted i sykekupe.</t>
  </si>
  <si>
    <t>Tilbyder bes vedlegge prisliste for påmontert lysutstyr inklusive reservedeler.</t>
  </si>
  <si>
    <t xml:space="preserve">Det skal monteres LED blålys på utvendige speil.  </t>
  </si>
  <si>
    <t>Tilbyder skal vedlegge dele/erstatningsprisliste for tilbudt varsel- og arbeidslys for hver tilbudt kjøretøygruppe.</t>
  </si>
  <si>
    <t xml:space="preserve">Det skal være hovedstrømbryter for varslingsutstyr, arbeidslys med mer i førerkupeen. </t>
  </si>
  <si>
    <t>Hvite, gule og røde lys</t>
  </si>
  <si>
    <t xml:space="preserve">Alle blålys skal monteres på en slik måte at en ikke skjærer eller perforerer metall unødig. </t>
  </si>
  <si>
    <t xml:space="preserve">Blålysene skal være moderne LED lys med god lysstyrke og holdbar kvalitet som tåler normal bruk av bilpleieprodukter og vaskemidler. Leverandør må beskrive anbefalte vaskemidler/avfetting. </t>
  </si>
  <si>
    <t>Det skal monteres 1 stk LED blålys på hver side av bilen bak, innvendig i vindu hvis mulig.</t>
  </si>
  <si>
    <t>Alle ledninger, sikringer, releer og andre komponenter skal merkes med standardsymboler eller norsk tekst i kjøretøyet.</t>
  </si>
  <si>
    <t>PÅBYGG</t>
  </si>
  <si>
    <t>Ved ledsagersetet skal det være montert to USB-uttak med minimum kapasitet på 5A.</t>
  </si>
  <si>
    <t xml:space="preserve">2 stk. ekstra innfelte høyttalere for radio skal være montert i sykekupé. Lydregulering for høyttalerne skal være i tilknytning til ledsagersete (lyd fra radio i førerkupe).  </t>
  </si>
  <si>
    <t xml:space="preserve">Det skal være montert 230 volt termostatstyrt kupévarmer med kapasitet på minimum 2000W. </t>
  </si>
  <si>
    <t>Det skal være forsvarlig montert brannslukkerapparat 2 kg ABC, EN 3 standard og norsk tekst.</t>
  </si>
  <si>
    <t>Kjøretøyet skal leveres med lett vaskbare seter på begge plasser i førerkupe. Setene skal også tåle desinfisering. Tilbyder bes redegjøre for hva som er tilbudt.</t>
  </si>
  <si>
    <t>Forseter skal være høydejusterbare, ha lår- og korsryggstøtte, og gode reguleringsmuligheter. Tilbyderen bes beskrive.</t>
  </si>
  <si>
    <t>Kjøretøyet skal kunne leveres med dør på begge sider av bilens sykekupé. Beskriv løsning</t>
  </si>
  <si>
    <t xml:space="preserve">Gulv og innredning i sykekupeen skal være beskyttet mot skader fra båren ved inn- og utlasting. </t>
  </si>
  <si>
    <t>Kjøretøyet skal leveres med høyt bremselys bak.</t>
  </si>
  <si>
    <t>Kjøretøyet skal leveres med ryggekamera.</t>
  </si>
  <si>
    <t>Det skal monteres LED blålys i front forskjermer (sideveis).</t>
  </si>
  <si>
    <t>Bilen bør utstyres med vindu som kan åpnes i høyre sidedør i sykekupeen.</t>
  </si>
  <si>
    <t xml:space="preserve">Det skal leveres LED blålys innvendig i frontrute med lystett gummilist, eller i front av kjøretøyet. </t>
  </si>
  <si>
    <t xml:space="preserve">Det skal monteres 2 stk LED blålys i to høyder i området bakrute/bakdør med lystett gummilist. </t>
  </si>
  <si>
    <t>Kjøretøyet skal leveres med dekkskum og 12 volt luftpumpe.</t>
  </si>
  <si>
    <t>Kjøretøyet skal leveres med 230 volt 50 Hz motorvarmer via separat av- og påbryter montert i førerkupeen. Det skal være synlig lysindikator når motorvarmer er tilkoblet.</t>
  </si>
  <si>
    <t>Chassis skal leveres med maksimalt antall orginalleverte kollisjonsputer.</t>
  </si>
  <si>
    <t>Tilbyder skal beskrive anbefalt vaskeanvisning for kjøretøyet. Produktene skal ikke inneholde stoffer som står på Miljødirektoratets prioritetsliste.</t>
  </si>
  <si>
    <t>Krav til motor og drivverk</t>
  </si>
  <si>
    <t>Kjøretøyet skal kunne låses fra utsiden når motoren er i gang.</t>
  </si>
  <si>
    <t>Vekt</t>
  </si>
  <si>
    <t>Kat 1 og 2</t>
  </si>
  <si>
    <t>Type krav</t>
  </si>
  <si>
    <t>Antall krav</t>
  </si>
  <si>
    <t>Vekt x antall</t>
  </si>
  <si>
    <t>Vekt pr krav av aktuell type</t>
  </si>
  <si>
    <t>Andel av totalvekt</t>
  </si>
  <si>
    <t>EV 3</t>
  </si>
  <si>
    <t>EV 2</t>
  </si>
  <si>
    <t>EV 1</t>
  </si>
  <si>
    <t>EV 0,5</t>
  </si>
  <si>
    <t>Kat 3 og 4</t>
  </si>
  <si>
    <t>Oppdragsgiver skal ha et kjøretøy med mange muligheter for nødevakuering. Det skal være minimum to nødevakueringer fra sykekupeen og førerkupeen. Spesielt skal evakueringsmulighetene ved blokkerte dører beskrives. Videre skal tiltak ved veltet kjøretøy (på høyre og venstre side samt på taket) beskrives. Tilbyder bes beskrive sine løsninger.</t>
  </si>
  <si>
    <t>Kjøretøyet skal leveres med DAB+ radio, med minimum 2 stk høyttalere i førerkupé.</t>
  </si>
  <si>
    <t xml:space="preserve">Alle overflater i sykekupeen skal være vaskbare og tåle de vanligste desinfeksjonsmidler (for eksempel kloramin, hydrogenperoksydgass, 70 % sprit og sure midler, f. eks. Vircon eller tilsvarende). </t>
  </si>
  <si>
    <t>Innvendig rail/håndtak knyttet til høyre sidedør i sykekupe skal ha en plassering som sikrer enkel innstigning.</t>
  </si>
  <si>
    <t xml:space="preserve">Gulvet i sykekupeen skal være beskyttet for slitasje fra båre. </t>
  </si>
  <si>
    <t>Vinduene i bakdør skal hindre innsyn. Løsningen må ikke hindre vinduets egenskaper hvis det er beregnet som nødutgang.</t>
  </si>
  <si>
    <t>Vinduene i venstre og høyre side av sykekupéen skal leveres med vinduer som begrenser innsyn. Løsningen må ikke hindre vinduets egenskaper hvis det er beregnet som nødutgang.</t>
  </si>
  <si>
    <t>Det skal være arbeids-/leselys med egen bryter for sidemann i førerkupe. Lyset skal ikke blende sjåføren.</t>
  </si>
  <si>
    <t>Alle referanser til 12 volt uttak i denne kravspesifikasjonen er uttak med 12 volt nominell spenning.</t>
  </si>
  <si>
    <t>EV2</t>
  </si>
  <si>
    <t>EV1</t>
  </si>
  <si>
    <t>Det skal være to 12V uttak og 2 USB (5 amp) uttak for lading i førerkupeen.</t>
  </si>
  <si>
    <t>Det skal monteres 2 oransje LED-varsellys som lyser bakover når bakluken/bakdør åpnes.</t>
  </si>
  <si>
    <t xml:space="preserve">Kjøretøy inkludert personell og utstyr som beskrevet i alle obligatoriske krav (unntatt opsjoner), skal ha minimum 20 kg vektreserve pr. aksel. </t>
  </si>
  <si>
    <t>Krav til opplæringsmateriell</t>
  </si>
  <si>
    <t>Bruksanvisninger, hurtigguider etc skal leveres i *.pdf format og settes opp som følgende:
- Åpnes i fullskjerm som er tilpasset brukeren (mobil, nettbrett, PC osv.)
- Åpnes med navigasjonsfelt</t>
  </si>
  <si>
    <t xml:space="preserve">Det skal monteres kraftige LED-hjelpefjernlys fremover.  Plastbeskyttelse skal leveres. Det skal beskrives type og styrke på tilbudte lys. </t>
  </si>
  <si>
    <t>Over hver hjulbue skal Tilbyder merke syketransportbilen med anbefalt og maksimalt dekktrykk.</t>
  </si>
  <si>
    <t>Bilen bør kunne leveres med muligheter for oppvarmet frontvindu via varmetråder.</t>
  </si>
  <si>
    <t xml:space="preserve">Kjøretøyet skal ha ekstrabatteri(er) med tilstrekkelig kapasitet til å drifte påbygget. Tilleggsbatterie(er) skal være tilpasset syklisk bruk (dyputladning). Leverandør bes dokumentere kapasitet. </t>
  </si>
  <si>
    <t xml:space="preserve">Hvert av bilens batterier skal lades med egen styrt intelligent vedlikeholdslader med tilstrekkelig kapasitet. Leverandør bes dokumentere kapasitet. </t>
  </si>
  <si>
    <t>Alle sikringer på påbygget skal kunne skiftes og være tilgjengelige uten bruk av verktøy. (Gjelder ikke interne sikringer i elektromedisinsk utstyr)</t>
  </si>
  <si>
    <t>Det skal monteres tilleggsvarmer med termostat og fjernkontroll (ikke appstyrt). Tilleggsvarmer skal kobles ut ved tilkobling av ekstern 230V. Tilbyder bes dokumentere løsning.</t>
  </si>
  <si>
    <t>Det skal monteres styring av lys og ventilasjon i sykekupeen.</t>
  </si>
  <si>
    <t>Det skal monteres styring av interiørlys og utvendig arbeidslys på/i/ved bakdør.</t>
  </si>
  <si>
    <t>Syketransportbil skal ha skapløsning. Tilbyder bes om å beskrive/inngi tegning på løsning. 
Endelig utforming gjøres sammen med kunden etter kontraktsinngåelse.</t>
  </si>
  <si>
    <t xml:space="preserve">Det skal være beholder for engangshansker lett tilgjengelig fra ledsagersete. </t>
  </si>
  <si>
    <t xml:space="preserve">Det skal være egnet plassering av bærestol. Må tilpasses kundens utstyr. </t>
  </si>
  <si>
    <t xml:space="preserve">Det skal være montert minimum to sitteplasser i sykekupeen, hvorav minimum ett ledsagersete på høyre side av båren montert i kjøreretning. </t>
  </si>
  <si>
    <t>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og ulike alternativer som tilbys i tilleggsliste</t>
  </si>
  <si>
    <t>S-1</t>
  </si>
  <si>
    <t>S-3</t>
  </si>
  <si>
    <t>S-4</t>
  </si>
  <si>
    <t>S-5</t>
  </si>
  <si>
    <t>S-6</t>
  </si>
  <si>
    <t>S-7</t>
  </si>
  <si>
    <t>S-8</t>
  </si>
  <si>
    <t>S-9</t>
  </si>
  <si>
    <t>S-10</t>
  </si>
  <si>
    <t>S-11</t>
  </si>
  <si>
    <t>S-12</t>
  </si>
  <si>
    <t>S-13</t>
  </si>
  <si>
    <t>S-14</t>
  </si>
  <si>
    <t xml:space="preserve">Tilbudt komplett kjøretøy skal være egnet for operativt bruk som syketransportbil i Norge. </t>
  </si>
  <si>
    <r>
      <t xml:space="preserve">Støynivå i fører og sykekupeen skal være så lavt som mulig. Målt støy skal være </t>
    </r>
    <r>
      <rPr>
        <sz val="11"/>
        <color theme="1"/>
        <rFont val="Calibri"/>
        <family val="2"/>
      </rPr>
      <t>≤</t>
    </r>
    <r>
      <rPr>
        <sz val="11"/>
        <color theme="1"/>
        <rFont val="Times New Roman"/>
        <family val="1"/>
      </rPr>
      <t>76 dB(A) ved 120 km/t. Måling skal gjennomføres iht. ISO 5128-1980.</t>
    </r>
  </si>
  <si>
    <t>Total høyde for syketransportbilene skal ikke overstige 2600 mm (ekskl antenner)</t>
  </si>
  <si>
    <r>
      <rPr>
        <sz val="11"/>
        <color theme="1"/>
        <rFont val="Times New Roman"/>
        <family val="1"/>
      </rPr>
      <t xml:space="preserve">Det skal for alle tilbudte syketransportbiler legges ved målsatt 2D og 3D tegning av sykekupéen i </t>
    </r>
    <r>
      <rPr>
        <u/>
        <sz val="11"/>
        <color theme="1"/>
        <rFont val="Times New Roman"/>
        <family val="1"/>
      </rPr>
      <t>PDF</t>
    </r>
    <r>
      <rPr>
        <sz val="11"/>
        <color theme="1"/>
        <rFont val="Times New Roman"/>
        <family val="1"/>
      </rPr>
      <t>-format der det tydelig skal fremkomme hva som inngår av innredning i gitt tilbud.
Format:    *.pdf
Utskriftsformat:  A3
Målestokk hel bil: 1:20
Målestokk innredning/detaljer:  1:10</t>
    </r>
  </si>
  <si>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</si>
  <si>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</si>
  <si>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</si>
  <si>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</si>
  <si>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</si>
  <si>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</si>
  <si>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</si>
  <si>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</si>
  <si>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</si>
  <si>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</si>
  <si>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</si>
  <si>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</si>
  <si>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</si>
  <si>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</si>
  <si>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</si>
  <si>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</si>
  <si>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</si>
  <si>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</si>
  <si>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</si>
  <si>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</si>
  <si>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</si>
  <si>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</si>
  <si>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</si>
  <si>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</si>
  <si>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</si>
  <si>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</si>
  <si>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</si>
  <si>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</si>
  <si>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</si>
  <si>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</si>
  <si>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</si>
  <si>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</si>
  <si>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</si>
  <si>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</si>
  <si>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</si>
  <si>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</si>
  <si>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</si>
  <si>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</si>
  <si>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</si>
  <si>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</si>
  <si>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</si>
  <si>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</si>
  <si>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</si>
  <si>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</si>
  <si>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</si>
  <si>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</si>
  <si>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</si>
  <si>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</si>
  <si>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</si>
  <si>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</si>
  <si>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</si>
  <si>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</si>
  <si>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</si>
  <si>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</si>
  <si>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</si>
  <si>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</si>
  <si>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</si>
  <si>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</si>
  <si>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</si>
  <si>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</si>
  <si>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</si>
  <si>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</si>
  <si>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</si>
  <si>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</si>
  <si>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</si>
  <si>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</si>
  <si>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</si>
  <si>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</si>
  <si>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</si>
  <si>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</si>
  <si>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</si>
  <si>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</si>
  <si>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Kjøretøyet skal leveres med 2 originale nøkkelsett med fjernbetjening av sentrallåsen.</t>
  </si>
  <si>
    <t>S-87</t>
  </si>
  <si>
    <t>S-88</t>
  </si>
  <si>
    <t>S-89</t>
  </si>
  <si>
    <t>S-90</t>
  </si>
  <si>
    <t>S-91</t>
  </si>
  <si>
    <t>S-92</t>
  </si>
  <si>
    <t>S-93</t>
  </si>
  <si>
    <t>S-94</t>
  </si>
  <si>
    <t>S-95</t>
  </si>
  <si>
    <t>S-96</t>
  </si>
  <si>
    <t>S-97</t>
  </si>
  <si>
    <t>S-98</t>
  </si>
  <si>
    <t>S-99</t>
  </si>
  <si>
    <t>S-100</t>
  </si>
  <si>
    <t>Det skal legges opp 2 strømkurser 12V min. 15A via separate sikringer til radiokommunikasjon og data. Uttakene termineres og merkes ved plass for utstyret i førerkupe eller teknisk sted.</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</si>
  <si>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</si>
  <si>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</si>
  <si>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</si>
  <si>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</si>
  <si>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</si>
  <si>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</si>
  <si>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</si>
  <si>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</si>
  <si>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</si>
  <si>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</si>
  <si>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</si>
  <si>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</si>
  <si>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</si>
  <si>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</si>
  <si>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</si>
  <si>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</si>
  <si>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</si>
  <si>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</si>
  <si>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</si>
  <si>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</si>
  <si>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</si>
  <si>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</si>
  <si>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</si>
  <si>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</si>
  <si>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</si>
  <si>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</si>
  <si>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</si>
  <si>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</si>
  <si>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</si>
  <si>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</si>
  <si>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</si>
  <si>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</si>
  <si>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</si>
  <si>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</si>
  <si>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</si>
  <si>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</si>
  <si>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</si>
  <si>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</si>
  <si>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</si>
  <si>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</si>
  <si>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</si>
  <si>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</si>
  <si>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</si>
  <si>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</si>
  <si>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</si>
  <si>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</si>
  <si>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</si>
  <si>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</si>
  <si>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</si>
  <si>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</si>
  <si>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</si>
  <si>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</si>
  <si>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</si>
  <si>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</si>
  <si>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</si>
  <si>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</si>
  <si>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</si>
  <si>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</si>
  <si>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</si>
  <si>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r>
      <t>Det skal være uttakbar avfallskurv i plast med min størrelse 8 dm</t>
    </r>
    <r>
      <rPr>
        <vertAlign val="superscript"/>
        <sz val="11"/>
        <color theme="1"/>
        <rFont val="Times New Roman"/>
        <family val="1"/>
      </rPr>
      <t>3</t>
    </r>
    <r>
      <rPr>
        <sz val="11"/>
        <color theme="1"/>
        <rFont val="Times New Roman"/>
        <family val="1"/>
      </rPr>
      <t xml:space="preserve"> som kan nås fra ledsagersete.</t>
    </r>
  </si>
  <si>
    <t xml:space="preserve">Det skal monteres LED blålys i front som peker 90 grader til venstre og høyre for å synliggjør syketransportbilen i kryss. </t>
  </si>
  <si>
    <t>Det skal være hensiktsmessig oppbevaringsrom for kartbøker og journalblokk. Format ca. 24X36x5 cm. Tilbyder skal redegjøre for plassering og størrelse.</t>
  </si>
  <si>
    <t>Oppdragsgiver skal ha et påbygg med høy grad av kollisjonssikkerhet. Tilbyder skal gi en redegjørelse for hvordan sikkerhet er ivaretatt under konstruksjon/design av påbygget og hvilke inngrep/modifikasjon som er gjort på orginalchassiset.</t>
  </si>
  <si>
    <t xml:space="preserve">Tilbyder bør ha gode garantibestemmelser tilpasset syketransportbruk.
Oppdragsgiver vil vektlegge om garantier minimum inneholder/dekker følgende:
- om garantiansvar kan følges opp på lokalt verksted
- kontaktinformasjon for garantioppfølging
- om garantien dekker utstyr påmontert i forbindelse med ombygging
- om garantien dekker feil som oppstår i forbindelse med inngrep på orginalchassis
- om det er 5 års gjennomrustingsgaranti uansett kjørelengde
</t>
  </si>
  <si>
    <t>DAB+ radioen skal kunne betjenes fra rattet.</t>
  </si>
  <si>
    <t>Kjøretøyet skal leveres med elektrisk oppvarmede speil</t>
  </si>
  <si>
    <t>Kjøretøyet skal leveres med elektrisk justerbart førersete.</t>
  </si>
  <si>
    <t>Lakkering/merking/synlighet</t>
  </si>
  <si>
    <t>Det skal være rail/håndtak innen rekkevidde for pasienter som ligger på båre.</t>
  </si>
  <si>
    <t>Kjøretøyet kan leveres med mulighet for montering av kamera eller speil i førerkupeen for tilsyn med pasient.</t>
  </si>
  <si>
    <t xml:space="preserve">Kjøretøyene skal være tilpasset for norske vær - og klimaforhold (bla. isolering i påbygg, dører, låsesystemer, varmesystem etc.) </t>
  </si>
  <si>
    <t xml:space="preserve">Kjøretøyet skal minimum leveres med front- og sidekollisjonsputer for begge forseter. </t>
  </si>
  <si>
    <t xml:space="preserve">Det skal monteres arbeidslys bak med LED-teknologi som gir godt lys.   </t>
  </si>
  <si>
    <t xml:space="preserve">Det kan være montert 2 stk. stavlykter (ikke oppladbare) med LED-teknologi på egnet sted. </t>
  </si>
  <si>
    <t xml:space="preserve">Kjøretøyet kan leveres med godkjente startkabler for tilbudt kjøretøy, samt slepetau. </t>
  </si>
  <si>
    <t>Styringspanel i sykekupe for lys, temperatur og ventilasjon skal ha en enkel og lett forståelig meny. Legg ved bilde/demo av styringspanelet.</t>
  </si>
  <si>
    <t xml:space="preserve">Oppdragsgiver ønsker tilbud på styring av klima i sykekupe fra førerplass som opsjon. </t>
  </si>
  <si>
    <t xml:space="preserve">Rullebeltene på alle sitteplasser skal ha en plassering og funksjonalitet som gjør at beltefestet ikke kommer i konflikt med båren under inn og utlasting. På ledsagersete skal beltefestet være integrert i stolen med utgang på oversiden av skulder på høyre side. </t>
  </si>
  <si>
    <t>Ledsagersetet m/nakkestøtte skal være tilpasset brukere som er innenfor 5 persentil kvinner og 95 persentil menn etter standard europeiske antropometriske verdier. Ledsagersetet skal ha justeringsmuligheter for høyde, ryggvinkel, lengde og vinkel på sittepute og høyde på nakkestøtte. 
Setet skal ha reguleringsmuligheter i sykekupéens lengderetning. Setet skal ha en plassering som gir god sikt til side og forover og mulighet for kommunikasjon med pasient på båre. Ledsagersetet skal være komfortabelt og ha en ergonomisk utforming som gir muligheten for lengre bruk uten ubehag.</t>
  </si>
  <si>
    <t>DAB+ radio foran skal kunne kobles med kobling til høyttalerne i sykekupéen.</t>
  </si>
  <si>
    <t>S-2</t>
  </si>
  <si>
    <t xml:space="preserve">Tilbyder bør kunne tilby bedre garanti enn overnevnte krav for komplett kjøretøy (grunnchassis og påbygg ink. Fastmontert utstyr). Tilbyder bes oppgi antall år/km og garantibestemmelser. Garantiansvar skal samlet i hele garantiperioden ivaretas av leverandør (leverandør kan kjøpe utvidet garanti fra andre enn bilprodusent). </t>
  </si>
  <si>
    <t>Varslingsutstyr (blålys) som opsjon</t>
  </si>
  <si>
    <r>
      <rPr>
        <sz val="11"/>
        <rFont val="Calibri"/>
        <family val="2"/>
        <scheme val="minor"/>
      </rPr>
      <t>Obligatoriske krav (O-krav) er minstekrav som må være oppfylt for at tilbudet kan anses å tilfredsstille kravspesifikasjonen. Det er imidlertid ikke absolutte minstekrav slik at ethvert avvik fra kravspesifikasjonen vil ikke automatisk medføre avvisning. Dersom det er avvik, vil oppdragsgiver foreta en vurdering av størrelsen på avviket, betydningen for oppdragsgiver og betydningen for konkurransen. Oppdragsgiver vil herunder se på hvor stor betydning minimumskravet har for leveransen som helhet. Det presiseres at et enkelt avvik kan være vesentlig og derfor medføre avvisning. Minimumskrav skal være inkludert i prisen og ikke priset som opsjon.</t>
    </r>
    <r>
      <rPr>
        <sz val="11"/>
        <color rgb="FF000000"/>
        <rFont val="Calibri"/>
        <family val="2"/>
        <scheme val="minor"/>
      </rPr>
      <t xml:space="preserve">
</t>
    </r>
  </si>
  <si>
    <t>Pris, 35 % (se eget prisskjema)</t>
  </si>
  <si>
    <t xml:space="preserve">Brukervennlighet og sikkerhet, 35 % (BVS) </t>
  </si>
  <si>
    <t>Tekniske krav, 30 % (TEK)</t>
  </si>
  <si>
    <t>Informasjonskrav</t>
  </si>
  <si>
    <t>Syketransportbilene skal være under 3,5 tonn med drift på begge akslinger, diesel og automatgir.</t>
  </si>
  <si>
    <t>Syketransportbilen skal ha høye markeringslys bak.</t>
  </si>
  <si>
    <t xml:space="preserve">Kombinasjonen av chassis og påbygg skal gi et kjøretøy hvor sikkerhet for alle brukere av kjøretøyet skal ha høyeste prioritet. Leverandør bes om å inngi dokumentasjon. </t>
  </si>
  <si>
    <t xml:space="preserve">Alle sitteplasser bak bør kunne tilbys med muligheter for justeringer av høyde, lengde og vinkel på sittepute. Kundene kan spesifisere behov for justeringer i samarbeid med leverandør før bestillingen iverksettes. </t>
  </si>
  <si>
    <t xml:space="preserve">Evalueringskrav (EV-krav) er ikke minstekrav. Tilbudets oppfyllelse av EV-krav vil bli evaluert under evalueringen av tildelingskriteriene (TK). Det tilbudet som oppfyller EV-kravet best vil få flest poeng.
Evalueringskrav angis av oppdragsgiver i kolonnen for "Krav-type" som Evalueringskrav 1 og Evalueringskrav 2. Evalueringskrav 2 anses som dobbelt så viktig som Evalueringskrav 1, og vil bli vektet tilsvarende høyere i evalueringen.
</t>
  </si>
  <si>
    <t xml:space="preserve">Eventuelle punkter til informasjon til tilbyder angis av oppdragsgiver i kolonnen "Informasjonskrav" som "I". 
Teksten som står i kolonnen for "Beskrivelse av krav" inneholder i disse tilfellene kun informasjon til tilbyder. Dette er ikke krav som underlegges evaluering.
</t>
  </si>
  <si>
    <t>Det skal minimum tilbys garanti i 5 år/200.000 km for komplett kjøretøy (grunnchassis og påbygg inkl. fastmontert utstyr). Garantiansvar skal samlet i hele garantiperioden på fem år/200.000 km ivaretas av leverandør (leverandør kan kjøpe utvidet garanti fra andre enn bilprodusent).</t>
  </si>
  <si>
    <t>Oppgi navn og betegnelse på tilbudt kjøretøy.</t>
  </si>
  <si>
    <t>Kjøretøyet skal være registrert for 5 personer inkludert bårepasient.</t>
  </si>
  <si>
    <t xml:space="preserve">Minimum effekt for tilbudt kjøretøy er 120 kw. </t>
  </si>
  <si>
    <t xml:space="preserve">Kjøretøyet skal leveres med gummimatter i førerkupeen. </t>
  </si>
  <si>
    <t>Kjøretøyet bør kunne leveres med elektronisk lukkehjelp på sidedører.</t>
  </si>
  <si>
    <t>Kjøretøyet bør kunne leveres med elektronisk lukkehjelp på bakdør.</t>
  </si>
  <si>
    <t xml:space="preserve">Tilbyder skal etablere godkjent løsning for sikring av bagasje (totalt 20 kg) i sykekupe. Sikring av bagasje i størrelsesorden håndbagasje for 2 flypassasjerer. Dette må etableres uten at det går på bekostning av tilgjengelig plass i sykekupeen, da dette kun skal brukes ved behov. Eksempelvis sikkerhetsnett/stropper i godkjente festepunkter. Det vil være behov for sikring av eksempelvis rullator/rullestol.  </t>
  </si>
  <si>
    <t xml:space="preserve">Kunden skal være med i prosessen for endelig utforming/løsning for monterbart utstyr i sykekupèen. Leverandør bes legge ved skisse eller beskrivelse av løsninger. </t>
  </si>
  <si>
    <t>Kjøretøyet skal være tilpasset brukere som er innenfor 5 persentil kvinner og 95 persentil menn etter standard europeiske antropometriske verdier. Se vedlegg 9 - Antropometri.</t>
  </si>
  <si>
    <t xml:space="preserve">Kjøretøyet skal leveres med sommer og vinterdekk som er egnet for tungt lastet utrykningskjøretøy. Vinterdekk skal være piggdekk. </t>
  </si>
  <si>
    <t xml:space="preserve">Kjøretøyet skal kunne leveres med parkeringssensorer foran og bak. </t>
  </si>
  <si>
    <t>Alle installasjoner/monteringer skal gjøres på en slik måte at vibrasjoner og støy unngås.</t>
  </si>
  <si>
    <t xml:space="preserve">Ledsagersetet skal tilbys med varme. Beskriv løsning. </t>
  </si>
  <si>
    <t xml:space="preserve">Alle skapdører skal ha en glatt overflate og ha "touch" lås og fjær- eller gassbelastet åpning. Tilbyder bes legge ved tegninger eller beskrivelse av løsning. </t>
  </si>
  <si>
    <t>Det skal være lett tilgang fra sykekupeen til toppen av oksygenflasken. slik at trykket skal kunne avleses og flaskekranene opereres. Beskriv tilbudt løsning.</t>
  </si>
  <si>
    <t>Det skal være god tilgang til gassflasken fra utsiden av kjøretøyet for enkel skiftning. Flasken skal enkelt kunne skiftes uten bruk av verktøy. Beskriv tilbudt løsning.</t>
  </si>
  <si>
    <t xml:space="preserve">Det skal være montert luftventilator med regulerbar inn- og utblåsing. </t>
  </si>
  <si>
    <t>Betjening av varslingsutstyr skal være plassert nærmest mulig rattet.  Knappene skal være lett å betjene, selv i mørket. Dokumentasjon og bilde skal vedlegges.</t>
  </si>
  <si>
    <t xml:space="preserve">Kjøretøyet kan leveres med kjøleboks for mat i førerkupè. Tilbyder bes oppgi kjøletid. </t>
  </si>
  <si>
    <t xml:space="preserve">I sykekupeen skal det være 2stk 12V uttak med minimum 10A kapasitet koblet via separate sikringer, og med tilstrekkelig kabeltverrsnitt. Plassering etter samråd med kunden. </t>
  </si>
  <si>
    <t>Kjøretøyet skal oppfylle nasjonale lover/forskrifter som får anvendelse for Syketransportbiler, kontrakt med underliggende dokumenter og relevante standarder/krav i denne rekkefølgen.</t>
  </si>
  <si>
    <t>Det skal monteres oransje blinkende lys med av- og på funksjon i front og i bakruten.</t>
  </si>
  <si>
    <t xml:space="preserve">
Syketransportbilen skal merkes iht. gjeldende myndighetskrav.</t>
  </si>
  <si>
    <t xml:space="preserve">Ekstra sitteplass skal tilbys med ISOFIX løsning. </t>
  </si>
  <si>
    <t>Inn- og utlasting av pasient skal kunne utføres på en ergonomisk korrekt, sikker og funksjonell måte for pasient og ledsager.</t>
  </si>
  <si>
    <t>I sykekupeèn skal varmeanlegget ha tilstrekkelig kapasitet til å sikre opptil 25 °C inne om vinteren samt kjøling ned til 20°C om sommeren. Reguleringen skal være plassert slik at den kan betjenes av ledsager når vedkommende er fastspent i ledsagersete.  Beskriv tilbudt løsning.</t>
  </si>
  <si>
    <t>Det skal være arbeids-/leselys ved ledsagersete i sykekupeen.</t>
  </si>
  <si>
    <t>Ledsager skal ha god tilgang til utstyr og innsyn fra ledsagersete med sikkerhetssele på.</t>
  </si>
  <si>
    <t xml:space="preserve">Ønsket leveringstid er 8 uker etter bestilling. Leveringstid fra bekreftet bestilling til faktisk levering bør ikke overstige 6 mnd. Leverandør bes oppgi forventet leveringstid. Kortest leveringstid gis høyest score. Dette kravet vil ikke tillegges høy vekt. </t>
  </si>
  <si>
    <t xml:space="preserve">Kjøretøyet skal ha minimum lastekapasitet for 5 personer (à 75 kg) og mininum 180 kg utstyr inkludert båre med bårefeste. </t>
  </si>
  <si>
    <t xml:space="preserve">Belysning i sykekupeen skal være av moderne teknologi (LED eller lignende). Lyset skal kunne dimmes ned. </t>
  </si>
  <si>
    <t>Trepunkts rullebelte skal være montert i tilknytning til alle sitteplasser. Beltene på ledsagersetet må være langt nok til at ledsager kan nå pasientens hode.</t>
  </si>
  <si>
    <r>
      <t>Det skal være montert kombinerte fester for 2 x 5 liters O</t>
    </r>
    <r>
      <rPr>
        <vertAlign val="subscript"/>
        <sz val="11"/>
        <color theme="1"/>
        <rFont val="Times New Roman"/>
        <family val="1"/>
      </rPr>
      <t>2</t>
    </r>
    <r>
      <rPr>
        <sz val="11"/>
        <color theme="1"/>
        <rFont val="Times New Roman"/>
        <family val="1"/>
      </rPr>
      <t xml:space="preserve"> flasker, alternativt montering av enkeltflaske. Flaskene skal enkelt kunne skiftes uten bruk av verktøy. </t>
    </r>
  </si>
  <si>
    <t>Tilbyder skal montere monteringssett for:
• Transmobil med dokking modell Panasonic.
• Montere komplett monteringssett nødnett(Sepura) med betjening fremme og bak. Selve radioen holdeav av kunde.</t>
  </si>
  <si>
    <t>Bårefeste (r) skal være montert. Type skal være Stryker M1 ambulansebåre.</t>
  </si>
  <si>
    <t xml:space="preserve">Tilbyder skal montere båretype Stryker M1 ambulansebåre. Monteringen prises kun som opsjon og skal ikke være inkludert i hovedprisen.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</si>
</sst>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32" x14ac:knownFonts="1">
    <font>
      <sz val="11"/>
      <color theme="1"/>
      <name val="Calibri"/>
      <family val="2"/>
      <scheme val="minor"/>
    </font>
    <font>
      <b/>
      <sz val="11"/>
      <color indexed="8"/>
      <name val="Calibri"/>
      <family val="2"/>
    </font>
    <font>
      <b/>
      <sz val="11"/>
      <color indexed="8"/>
      <name val="Calibri"/>
      <family val="2"/>
    </font>
    <font>
      <b/>
      <sz val="11"/>
      <color indexed="8"/>
      <name val="Times New Roman"/>
      <family val="1"/>
    </font>
    <font>
      <sz val="11"/>
      <name val="Times New Roman"/>
      <family val="1"/>
    </font>
    <font>
      <strike/>
      <sz val="11"/>
      <name val="Times New Roman"/>
      <family val="1"/>
    </font>
    <font>
      <sz val="11"/>
      <color theme="1"/>
      <name val="Times New Roman"/>
      <family val="1"/>
    </font>
    <font>
      <sz val="11"/>
      <color rgb="FFFF0000"/>
      <name val="Times New Roman"/>
      <family val="1"/>
    </font>
    <font>
      <sz val="8"/>
      <color theme="1"/>
      <name val="Calibri"/>
      <family val="2"/>
      <scheme val="minor"/>
    </font>
    <font>
      <sz val="11"/>
      <name val="Calibri"/>
      <family val="2"/>
      <scheme val="minor"/>
    </font>
    <font>
      <b/>
      <sz val="11"/>
      <color theme="1"/>
      <name val="Calibri"/>
      <family val="2"/>
      <scheme val="minor"/>
    </font>
    <font>
      <sz val="8"/>
      <color theme="1"/>
      <name val="Calibri"/>
      <family val="2"/>
      <scheme val="minor"/>
    </font>
    <font>
      <sz val="12"/>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b/>
      <sz val="9"/>
      <color indexed="8"/>
      <name val="Calibri"/>
      <family val="2"/>
    </font>
    <font>
      <sz val="9"/>
      <color theme="1"/>
      <name val="Calibri"/>
      <family val="2"/>
      <scheme val="minor"/>
    </font>
    <font>
      <sz val="8"/>
      <color theme="1"/>
      <name val="Times New Roman"/>
      <family val="1"/>
    </font>
    <font>
      <sz val="8"/>
      <name val="Times New Roman"/>
      <family val="1"/>
    </font>
    <font>
      <b/>
      <sz val="8"/>
      <color indexed="8"/>
      <name val="Times New Roman"/>
      <family val="1"/>
    </font>
    <font>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font>
    <font>
      <sz val="12"/>
      <color rgb="FFFF0000"/>
      <name val="Calibri"/>
      <family val="2"/>
      <scheme val="minor"/>
    </font>
    <font>
      <u/>
      <sz val="11"/>
      <color theme="1"/>
      <name val="Times New Roman"/>
      <family val="1"/>
    </font>
    <font>
      <sz val="8"/>
      <name val="Calibri"/>
      <family val="2"/>
      <scheme val="minor"/>
    </font>
    <font>
      <sz val="12"/>
      <color theme="1"/>
      <name val="Calibri"/>
      <family val="2"/>
      <scheme val="minor"/>
    </font>
    <font>
      <b/>
      <sz val="11"/>
      <color theme="1"/>
      <name val="Calibri"/>
      <family val="2"/>
    </font>
    <font>
      <vertAlign val="superscript"/>
      <sz val="11"/>
      <color theme="1"/>
      <name val="Times New Roman"/>
      <family val="1"/>
    </font>
    <font>
      <vertAlign val="subscript"/>
      <sz val="11"/>
      <color theme="1"/>
      <name val="Times New Roman"/>
      <family val="1"/>
    </font>
  </fonts>
  <fills count="1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rgb="FF66FFFF"/>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ashDot">
        <color rgb="FF0070C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21" fillId="0" borderId="0" applyFont="0" applyFill="0" applyBorder="0" applyAlignment="0" applyProtection="0"/>
    <xf numFmtId="0" fontId="22" fillId="0" borderId="0" applyNumberFormat="0" applyFill="0" applyBorder="0" applyAlignment="0" applyProtection="0"/>
  </cellStyleXfs>
  <cellXfs count="121">
    <xf numFmtId="0" fontId="0" fillId="0" borderId="0" xfId="0"/>
    <xf numFmtId="0" fontId="0" fillId="0" borderId="0" xfId="0" applyAlignment="1">
      <alignment vertical="top"/>
    </xf>
    <xf numFmtId="0" fontId="0" fillId="2" borderId="1" xfId="0" applyFill="1" applyBorder="1" applyAlignment="1">
      <alignment vertical="top"/>
    </xf>
    <xf numFmtId="0" fontId="3" fillId="2" borderId="1" xfId="0" applyFont="1" applyFill="1" applyBorder="1" applyAlignment="1">
      <alignment vertical="top"/>
    </xf>
    <xf numFmtId="0" fontId="6" fillId="3" borderId="1" xfId="0" applyFont="1" applyFill="1" applyBorder="1" applyAlignment="1">
      <alignment horizontal="left" vertical="top"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8" fillId="2" borderId="1" xfId="0" applyFont="1" applyFill="1" applyBorder="1" applyAlignment="1">
      <alignment vertical="top" textRotation="255"/>
    </xf>
    <xf numFmtId="0" fontId="6" fillId="3" borderId="1" xfId="0" applyFont="1" applyFill="1" applyBorder="1" applyAlignment="1">
      <alignment vertical="top" wrapText="1"/>
    </xf>
    <xf numFmtId="0" fontId="8" fillId="5" borderId="1" xfId="0" applyFont="1" applyFill="1" applyBorder="1" applyAlignment="1">
      <alignment vertical="top" textRotation="255"/>
    </xf>
    <xf numFmtId="0" fontId="10" fillId="2" borderId="1" xfId="0" applyFont="1" applyFill="1" applyBorder="1" applyAlignment="1">
      <alignment horizontal="left" vertical="top" wrapText="1"/>
    </xf>
    <xf numFmtId="0" fontId="0" fillId="0" borderId="0" xfId="0" applyAlignment="1">
      <alignment vertical="center"/>
    </xf>
    <xf numFmtId="0" fontId="0" fillId="8" borderId="0" xfId="0" applyFont="1" applyFill="1"/>
    <xf numFmtId="0" fontId="0" fillId="0" borderId="0" xfId="0" applyFont="1" applyFill="1"/>
    <xf numFmtId="0" fontId="13" fillId="8" borderId="0" xfId="0" applyFont="1" applyFill="1"/>
    <xf numFmtId="0" fontId="14" fillId="9" borderId="2" xfId="0" applyFont="1" applyFill="1" applyBorder="1"/>
    <xf numFmtId="0" fontId="0" fillId="6" borderId="3" xfId="0" applyFill="1" applyBorder="1" applyAlignment="1">
      <alignment wrapText="1"/>
    </xf>
    <xf numFmtId="0" fontId="0" fillId="6" borderId="4" xfId="0" applyFill="1" applyBorder="1" applyAlignment="1">
      <alignment wrapText="1"/>
    </xf>
    <xf numFmtId="0" fontId="15" fillId="6" borderId="3" xfId="0" applyFont="1" applyFill="1" applyBorder="1" applyAlignment="1">
      <alignment wrapText="1"/>
    </xf>
    <xf numFmtId="0" fontId="15" fillId="6" borderId="4" xfId="0" applyFont="1" applyFill="1" applyBorder="1" applyAlignment="1">
      <alignment wrapText="1"/>
    </xf>
    <xf numFmtId="0" fontId="10" fillId="9" borderId="2" xfId="0" applyFont="1" applyFill="1" applyBorder="1" applyAlignment="1">
      <alignment vertical="top" wrapText="1"/>
    </xf>
    <xf numFmtId="0" fontId="0" fillId="6" borderId="3" xfId="0" applyFill="1" applyBorder="1" applyAlignment="1">
      <alignment horizontal="left" wrapText="1"/>
    </xf>
    <xf numFmtId="0" fontId="0" fillId="6" borderId="4" xfId="0" applyFont="1" applyFill="1" applyBorder="1" applyAlignment="1">
      <alignment horizontal="left"/>
    </xf>
    <xf numFmtId="0" fontId="10" fillId="9" borderId="2" xfId="0" applyFont="1" applyFill="1" applyBorder="1"/>
    <xf numFmtId="0" fontId="0" fillId="2" borderId="1" xfId="0" applyFill="1" applyBorder="1" applyAlignment="1">
      <alignment horizontal="center" vertical="top" wrapText="1"/>
    </xf>
    <xf numFmtId="0" fontId="2" fillId="2" borderId="9" xfId="0" applyFont="1" applyFill="1" applyBorder="1" applyAlignment="1">
      <alignment horizontal="center" vertical="top"/>
    </xf>
    <xf numFmtId="0" fontId="16" fillId="2" borderId="9" xfId="0" applyFont="1" applyFill="1" applyBorder="1" applyAlignment="1">
      <alignment horizontal="center" vertical="top"/>
    </xf>
    <xf numFmtId="0" fontId="2" fillId="2" borderId="7" xfId="0" applyFont="1" applyFill="1" applyBorder="1" applyAlignment="1">
      <alignment vertical="top" wrapText="1"/>
    </xf>
    <xf numFmtId="0" fontId="0" fillId="0" borderId="0" xfId="0" applyAlignment="1">
      <alignment vertical="top" wrapText="1"/>
    </xf>
    <xf numFmtId="0" fontId="4" fillId="3" borderId="1" xfId="0" applyFont="1" applyFill="1" applyBorder="1" applyAlignment="1">
      <alignment vertical="top" wrapText="1"/>
    </xf>
    <xf numFmtId="0" fontId="12" fillId="6" borderId="1" xfId="0" applyFont="1" applyFill="1" applyBorder="1" applyAlignment="1">
      <alignment horizontal="center" vertical="center" wrapText="1"/>
    </xf>
    <xf numFmtId="0" fontId="1" fillId="2" borderId="1" xfId="0" applyFont="1" applyFill="1" applyBorder="1" applyAlignment="1">
      <alignment vertical="top"/>
    </xf>
    <xf numFmtId="0" fontId="0" fillId="2" borderId="10"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2" borderId="1" xfId="0" applyFont="1" applyFill="1" applyBorder="1" applyAlignment="1">
      <alignment horizontal="center" vertical="top"/>
    </xf>
    <xf numFmtId="0" fontId="13" fillId="12" borderId="0" xfId="0" applyFont="1" applyFill="1"/>
    <xf numFmtId="0" fontId="0" fillId="12" borderId="0" xfId="0" applyFill="1" applyAlignment="1">
      <alignment horizontal="center"/>
    </xf>
    <xf numFmtId="9" fontId="13" fillId="12" borderId="0" xfId="0" applyNumberFormat="1" applyFont="1" applyFill="1" applyAlignment="1">
      <alignment horizontal="center"/>
    </xf>
    <xf numFmtId="0" fontId="0" fillId="12" borderId="0" xfId="0" applyFill="1"/>
    <xf numFmtId="0" fontId="23" fillId="13" borderId="1" xfId="0" applyFont="1" applyFill="1" applyBorder="1"/>
    <xf numFmtId="0" fontId="23" fillId="13" borderId="1" xfId="0" applyFont="1" applyFill="1" applyBorder="1" applyAlignment="1">
      <alignment horizontal="center"/>
    </xf>
    <xf numFmtId="0" fontId="0" fillId="14" borderId="1" xfId="0" applyFill="1" applyBorder="1"/>
    <xf numFmtId="0" fontId="0" fillId="15" borderId="1" xfId="0" applyFill="1" applyBorder="1" applyAlignment="1">
      <alignment horizontal="center"/>
    </xf>
    <xf numFmtId="0" fontId="0" fillId="9" borderId="1" xfId="0" applyFill="1" applyBorder="1" applyAlignment="1">
      <alignment horizontal="center"/>
    </xf>
    <xf numFmtId="164" fontId="0" fillId="9" borderId="1" xfId="1" applyNumberFormat="1" applyFont="1" applyFill="1" applyBorder="1" applyAlignment="1">
      <alignment horizontal="center"/>
    </xf>
    <xf numFmtId="9" fontId="0" fillId="9" borderId="1" xfId="1" applyFont="1" applyFill="1" applyBorder="1" applyAlignment="1">
      <alignment horizontal="center"/>
    </xf>
    <xf numFmtId="9" fontId="0" fillId="12" borderId="0" xfId="1" applyFont="1" applyFill="1"/>
    <xf numFmtId="0" fontId="0" fillId="10" borderId="1" xfId="0" applyFill="1" applyBorder="1"/>
    <xf numFmtId="0" fontId="0" fillId="16" borderId="1" xfId="0" applyFill="1" applyBorder="1"/>
    <xf numFmtId="0" fontId="0" fillId="11" borderId="1" xfId="0" applyFill="1" applyBorder="1"/>
    <xf numFmtId="0" fontId="10" fillId="9" borderId="1" xfId="0" applyFont="1" applyFill="1" applyBorder="1" applyAlignment="1">
      <alignment horizontal="center"/>
    </xf>
    <xf numFmtId="9" fontId="10" fillId="9" borderId="1" xfId="1" applyFont="1" applyFill="1" applyBorder="1" applyAlignment="1">
      <alignment horizontal="center"/>
    </xf>
    <xf numFmtId="0" fontId="0" fillId="12" borderId="11" xfId="0" applyFill="1" applyBorder="1"/>
    <xf numFmtId="0" fontId="0" fillId="12" borderId="11" xfId="0" applyFill="1" applyBorder="1" applyAlignment="1">
      <alignment horizontal="center"/>
    </xf>
    <xf numFmtId="10" fontId="8" fillId="3" borderId="1" xfId="1" applyNumberFormat="1" applyFont="1" applyFill="1" applyBorder="1" applyAlignment="1">
      <alignment horizontal="center" vertical="center"/>
    </xf>
    <xf numFmtId="0" fontId="16" fillId="2" borderId="9" xfId="0" applyFont="1" applyFill="1" applyBorder="1" applyAlignment="1">
      <alignment horizontal="center" vertical="center"/>
    </xf>
    <xf numFmtId="0" fontId="17" fillId="2" borderId="1" xfId="0" applyFont="1" applyFill="1" applyBorder="1" applyAlignment="1">
      <alignment horizontal="center" vertical="center" textRotation="255"/>
    </xf>
    <xf numFmtId="0" fontId="17" fillId="2" borderId="1" xfId="0" applyFont="1" applyFill="1" applyBorder="1" applyAlignment="1">
      <alignment horizontal="center" vertical="center"/>
    </xf>
    <xf numFmtId="0" fontId="20" fillId="2" borderId="1" xfId="0" applyFont="1" applyFill="1" applyBorder="1" applyAlignment="1">
      <alignment vertical="center" textRotation="255"/>
    </xf>
    <xf numFmtId="0" fontId="8" fillId="3" borderId="1" xfId="0" applyFont="1" applyFill="1" applyBorder="1" applyAlignment="1">
      <alignment vertical="center" textRotation="255"/>
    </xf>
    <xf numFmtId="0" fontId="8" fillId="3" borderId="1" xfId="0" applyFont="1" applyFill="1" applyBorder="1" applyAlignment="1">
      <alignment horizontal="center" vertical="center" textRotation="255"/>
    </xf>
    <xf numFmtId="0" fontId="8" fillId="2" borderId="1" xfId="0" applyFont="1" applyFill="1" applyBorder="1" applyAlignment="1">
      <alignment vertical="center" textRotation="255"/>
    </xf>
    <xf numFmtId="0" fontId="11" fillId="3" borderId="1" xfId="0" applyFont="1" applyFill="1" applyBorder="1" applyAlignment="1">
      <alignment horizontal="center" vertical="center" textRotation="255"/>
    </xf>
    <xf numFmtId="0" fontId="8" fillId="5" borderId="1" xfId="0" applyFont="1" applyFill="1" applyBorder="1" applyAlignment="1">
      <alignment vertical="center" textRotation="255"/>
    </xf>
    <xf numFmtId="0" fontId="18" fillId="3" borderId="1" xfId="0" applyFont="1" applyFill="1" applyBorder="1" applyAlignment="1">
      <alignment vertical="center" textRotation="255" wrapText="1"/>
    </xf>
    <xf numFmtId="0" fontId="19" fillId="3" borderId="1" xfId="0" applyFont="1" applyFill="1" applyBorder="1" applyAlignment="1">
      <alignment vertical="center" textRotation="255" wrapText="1"/>
    </xf>
    <xf numFmtId="0" fontId="8" fillId="3" borderId="1" xfId="0" applyFont="1" applyFill="1" applyBorder="1" applyAlignment="1">
      <alignment horizontal="center" vertical="center" textRotation="255" wrapText="1"/>
    </xf>
    <xf numFmtId="0" fontId="6" fillId="3" borderId="1" xfId="0" applyFont="1" applyFill="1" applyBorder="1" applyAlignment="1">
      <alignment horizontal="left" vertical="center" wrapText="1"/>
    </xf>
    <xf numFmtId="0" fontId="0" fillId="2" borderId="1" xfId="0" applyFill="1" applyBorder="1" applyAlignment="1">
      <alignment vertical="center"/>
    </xf>
    <xf numFmtId="0" fontId="8" fillId="3" borderId="7" xfId="0" applyFont="1" applyFill="1" applyBorder="1" applyAlignment="1">
      <alignment horizontal="center" vertical="center" textRotation="255"/>
    </xf>
    <xf numFmtId="0" fontId="0" fillId="0" borderId="0" xfId="0" applyAlignment="1">
      <alignment vertical="center" textRotation="255"/>
    </xf>
    <xf numFmtId="0" fontId="6" fillId="0" borderId="1" xfId="0" applyFont="1" applyBorder="1" applyAlignment="1" applyProtection="1">
      <alignment vertical="top"/>
      <protection locked="0"/>
    </xf>
    <xf numFmtId="0" fontId="6" fillId="0" borderId="1" xfId="0" applyFont="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7" fillId="0" borderId="1" xfId="0" applyFont="1" applyBorder="1" applyAlignment="1" applyProtection="1">
      <alignment vertical="top" wrapText="1"/>
      <protection locked="0"/>
    </xf>
    <xf numFmtId="0" fontId="6" fillId="4" borderId="1" xfId="0" applyFont="1" applyFill="1" applyBorder="1" applyAlignment="1" applyProtection="1">
      <alignment vertical="top"/>
      <protection locked="0"/>
    </xf>
    <xf numFmtId="0" fontId="0" fillId="0" borderId="1" xfId="0" applyBorder="1" applyAlignment="1" applyProtection="1">
      <alignment vertical="top"/>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0" fillId="4" borderId="1"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4" borderId="1" xfId="0" applyFont="1" applyFill="1" applyBorder="1" applyAlignment="1" applyProtection="1">
      <alignment vertical="top"/>
      <protection locked="0"/>
    </xf>
    <xf numFmtId="0" fontId="7" fillId="0" borderId="1" xfId="0" applyFont="1" applyBorder="1" applyAlignment="1" applyProtection="1">
      <alignment vertical="top"/>
      <protection locked="0"/>
    </xf>
    <xf numFmtId="0" fontId="7" fillId="4" borderId="1" xfId="0" applyFont="1" applyFill="1" applyBorder="1" applyAlignment="1" applyProtection="1">
      <alignment vertical="top"/>
      <protection locked="0"/>
    </xf>
    <xf numFmtId="0" fontId="7" fillId="4" borderId="1" xfId="0" applyFont="1" applyFill="1" applyBorder="1" applyAlignment="1" applyProtection="1">
      <alignment vertical="top" wrapText="1"/>
      <protection locked="0"/>
    </xf>
    <xf numFmtId="0" fontId="9" fillId="0" borderId="1" xfId="0" applyFont="1" applyBorder="1" applyAlignment="1" applyProtection="1">
      <alignment vertical="top"/>
      <protection locked="0"/>
    </xf>
    <xf numFmtId="0" fontId="1" fillId="2" borderId="1" xfId="0" applyFont="1" applyFill="1" applyBorder="1" applyAlignment="1" applyProtection="1">
      <alignment vertical="top" wrapText="1"/>
    </xf>
    <xf numFmtId="0" fontId="2" fillId="2" borderId="1" xfId="0" applyFont="1" applyFill="1" applyBorder="1" applyAlignment="1" applyProtection="1">
      <alignment vertical="top"/>
    </xf>
    <xf numFmtId="0" fontId="2" fillId="2" borderId="1" xfId="0" applyFont="1" applyFill="1" applyBorder="1" applyAlignment="1" applyProtection="1">
      <alignment vertical="top" wrapText="1"/>
    </xf>
    <xf numFmtId="0" fontId="0" fillId="2" borderId="1" xfId="0" applyFill="1" applyBorder="1" applyAlignment="1" applyProtection="1">
      <alignment vertical="top"/>
    </xf>
    <xf numFmtId="0" fontId="0" fillId="5" borderId="1" xfId="0" applyFill="1" applyBorder="1" applyAlignment="1" applyProtection="1">
      <alignment vertical="top"/>
    </xf>
    <xf numFmtId="0" fontId="0" fillId="7" borderId="1" xfId="0" applyFont="1" applyFill="1" applyBorder="1" applyAlignment="1" applyProtection="1">
      <alignment horizontal="center" vertical="center" textRotation="90" wrapText="1"/>
    </xf>
    <xf numFmtId="0" fontId="2" fillId="2" borderId="8" xfId="0" applyFont="1" applyFill="1" applyBorder="1" applyAlignment="1" applyProtection="1">
      <alignment vertical="top"/>
    </xf>
    <xf numFmtId="0" fontId="0" fillId="7" borderId="1" xfId="0" applyFont="1" applyFill="1" applyBorder="1" applyAlignment="1" applyProtection="1">
      <alignment horizontal="center" vertical="center" textRotation="90"/>
    </xf>
    <xf numFmtId="0" fontId="0" fillId="2" borderId="7" xfId="0"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20" fillId="2" borderId="1" xfId="0" applyFont="1" applyFill="1" applyBorder="1" applyAlignment="1">
      <alignment horizontal="center" vertical="center" textRotation="255"/>
    </xf>
    <xf numFmtId="0" fontId="8" fillId="2" borderId="1" xfId="0" applyFont="1" applyFill="1" applyBorder="1" applyAlignment="1">
      <alignment horizontal="center" vertical="center" textRotation="255"/>
    </xf>
    <xf numFmtId="0" fontId="8" fillId="5" borderId="1" xfId="0" applyFont="1" applyFill="1" applyBorder="1" applyAlignment="1">
      <alignment horizontal="center" vertical="center" textRotation="255"/>
    </xf>
    <xf numFmtId="0" fontId="18" fillId="3" borderId="1" xfId="0" applyFont="1" applyFill="1" applyBorder="1" applyAlignment="1">
      <alignment horizontal="center" vertical="center" textRotation="255" wrapText="1"/>
    </xf>
    <xf numFmtId="0" fontId="19" fillId="3" borderId="1" xfId="0" applyFont="1" applyFill="1" applyBorder="1" applyAlignment="1">
      <alignment horizontal="center" vertical="center" textRotation="255" wrapText="1"/>
    </xf>
    <xf numFmtId="0" fontId="6" fillId="3"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textRotation="255"/>
    </xf>
    <xf numFmtId="0" fontId="25"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9" fillId="2" borderId="1" xfId="0" applyFont="1" applyFill="1" applyBorder="1" applyAlignment="1">
      <alignment vertical="top"/>
    </xf>
    <xf numFmtId="0" fontId="1" fillId="5" borderId="1" xfId="0" applyFont="1" applyFill="1" applyBorder="1" applyAlignment="1">
      <alignment vertical="top"/>
    </xf>
    <xf numFmtId="0" fontId="0" fillId="3" borderId="1" xfId="0" applyFill="1" applyBorder="1" applyAlignment="1">
      <alignment horizontal="center" vertical="center"/>
    </xf>
    <xf numFmtId="0" fontId="0" fillId="3" borderId="1" xfId="0" applyFont="1" applyFill="1" applyBorder="1" applyAlignment="1">
      <alignment horizontal="center" vertical="center"/>
    </xf>
    <xf numFmtId="0" fontId="0" fillId="7" borderId="12" xfId="0" applyFont="1" applyFill="1" applyBorder="1" applyAlignment="1" applyProtection="1">
      <alignment horizontal="center" vertical="center" textRotation="90" wrapText="1"/>
    </xf>
    <xf numFmtId="0" fontId="3" fillId="2" borderId="12" xfId="0" applyFont="1" applyFill="1" applyBorder="1" applyAlignment="1">
      <alignment vertical="top"/>
    </xf>
    <xf numFmtId="0" fontId="2" fillId="2" borderId="7" xfId="0" applyFont="1" applyFill="1" applyBorder="1" applyAlignment="1">
      <alignment vertical="top"/>
    </xf>
    <xf numFmtId="0" fontId="12" fillId="6" borderId="13" xfId="0" applyFont="1" applyFill="1" applyBorder="1" applyAlignment="1">
      <alignment horizontal="center" vertical="center" wrapText="1"/>
    </xf>
    <xf numFmtId="0" fontId="0" fillId="7" borderId="1" xfId="0" applyFont="1" applyFill="1" applyBorder="1" applyAlignment="1" applyProtection="1">
      <alignment horizontal="center" vertical="top" wrapText="1"/>
    </xf>
    <xf numFmtId="0" fontId="0" fillId="6" borderId="4" xfId="0" applyFont="1" applyFill="1" applyBorder="1" applyAlignment="1">
      <alignment wrapText="1"/>
    </xf>
    <xf numFmtId="0" fontId="10" fillId="6" borderId="3" xfId="0" applyFont="1" applyFill="1" applyBorder="1" applyAlignment="1">
      <alignment wrapText="1"/>
    </xf>
    <xf numFmtId="0" fontId="0" fillId="6" borderId="5" xfId="0" applyFill="1" applyBorder="1" applyAlignment="1">
      <alignment wrapText="1"/>
    </xf>
    <xf numFmtId="0" fontId="0" fillId="6" borderId="6" xfId="0" applyFill="1" applyBorder="1" applyAlignment="1">
      <alignment wrapText="1"/>
    </xf>
    <xf numFmtId="0" fontId="0" fillId="7" borderId="9" xfId="0" applyFont="1" applyFill="1" applyBorder="1" applyAlignment="1" applyProtection="1">
      <alignment horizontal="center" vertical="top"/>
    </xf>
  </cellXfs>
  <cellStyles count="3">
    <cellStyle name="Hyperkobling 2" xfId="2" xr:uid="{00000000-0005-0000-0000-000000000000}"/>
    <cellStyle name="Normal" xfId="0" builtinId="0"/>
    <cellStyle name="Pros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1\felles\Prosjekter\Ambulansebiler%201059028\4%20Konkurransen\4.5%20Evaluering\Ferdig%20evaluert\EVALUERING%20AMBULANSEBILER%20-%202%20-%20Varebilbasert%20ambulanse%20under%203,5%20tonn%2020141014%20Uten%20Kobling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1\felles\Prosjekter\Ambulansebiler%201059028\4%20Konkurransen\4.1%20Konkurransegrunnlag\Tilbudsdokumenter%20under%20arbeid\Prisskjema\Prisskjema-201407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ERING"/>
      <sheetName val="E1"/>
      <sheetName val="Lag evaluering"/>
      <sheetName val="P1-kødd"/>
      <sheetName val="P1"/>
      <sheetName val="ORG P1"/>
      <sheetName val="P2"/>
      <sheetName val="P3"/>
      <sheetName val="P4"/>
      <sheetName val="P5"/>
      <sheetName val="P6"/>
      <sheetName val="P7"/>
      <sheetName val="P8"/>
      <sheetName val="P9"/>
      <sheetName val="ALLE KRAV"/>
      <sheetName val="Handlekurver"/>
      <sheetName val="Graf HK"/>
      <sheetName val="SSC T1"/>
      <sheetName val="SSC T2"/>
      <sheetName val="SSC"/>
      <sheetName val="Graf SSC"/>
      <sheetName val="TA UT"/>
      <sheetName val="VEKTREGIME"/>
      <sheetName val="ORG EVAL"/>
      <sheetName val="EVAL OVERSIKT"/>
      <sheetName val="LISTE NY"/>
      <sheetName val="JUST PR TK"/>
      <sheetName val="GRAF VE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7">
          <cell r="A17">
            <v>1</v>
          </cell>
          <cell r="B17">
            <v>0</v>
          </cell>
          <cell r="C17" t="str">
            <v>Generelle krav</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A18">
            <v>2</v>
          </cell>
          <cell r="B18">
            <v>1</v>
          </cell>
          <cell r="C18" t="str">
            <v>I denne gruppen ønskes det tilbud på ambulanse basert på personbil/stasjonsvogn-chassis</v>
          </cell>
          <cell r="D18">
            <v>0</v>
          </cell>
          <cell r="E18" t="str">
            <v>I</v>
          </cell>
          <cell r="F18">
            <v>0</v>
          </cell>
          <cell r="G18">
            <v>0</v>
          </cell>
          <cell r="H18">
            <v>0</v>
          </cell>
          <cell r="I18">
            <v>0</v>
          </cell>
          <cell r="J18">
            <v>0</v>
          </cell>
          <cell r="K18">
            <v>0</v>
          </cell>
          <cell r="L18">
            <v>0</v>
          </cell>
          <cell r="M18">
            <v>0</v>
          </cell>
          <cell r="N18">
            <v>0</v>
          </cell>
          <cell r="O18" t="str">
            <v>X</v>
          </cell>
          <cell r="P18">
            <v>0</v>
          </cell>
          <cell r="Q18">
            <v>0</v>
          </cell>
          <cell r="R18" t="str">
            <v>X</v>
          </cell>
          <cell r="S18">
            <v>0</v>
          </cell>
          <cell r="T18" t="str">
            <v>VW T5  Transporter TDI DSG</v>
          </cell>
          <cell r="U18" t="str">
            <v>X</v>
          </cell>
          <cell r="V18">
            <v>0</v>
          </cell>
          <cell r="W18" t="str">
            <v>VW T5  Caravelle TDI DSG</v>
          </cell>
          <cell r="X18" t="str">
            <v>X</v>
          </cell>
          <cell r="Y18">
            <v>0</v>
          </cell>
          <cell r="Z18">
            <v>0</v>
          </cell>
          <cell r="AA18" t="str">
            <v>X</v>
          </cell>
          <cell r="AB18">
            <v>0</v>
          </cell>
          <cell r="AC18">
            <v>0</v>
          </cell>
          <cell r="AD18" t="str">
            <v>JA</v>
          </cell>
          <cell r="AE18">
            <v>0</v>
          </cell>
          <cell r="AF18">
            <v>0</v>
          </cell>
        </row>
        <row r="19">
          <cell r="A19">
            <v>3</v>
          </cell>
          <cell r="B19">
            <v>2</v>
          </cell>
          <cell r="C19" t="str">
            <v xml:space="preserve">Oppgi tilbudt kjøretøy </v>
          </cell>
          <cell r="D19">
            <v>0</v>
          </cell>
          <cell r="E19" t="str">
            <v>I</v>
          </cell>
          <cell r="F19">
            <v>0</v>
          </cell>
          <cell r="G19">
            <v>0</v>
          </cell>
          <cell r="H19">
            <v>0</v>
          </cell>
          <cell r="I19">
            <v>0</v>
          </cell>
          <cell r="J19">
            <v>0</v>
          </cell>
          <cell r="K19">
            <v>0</v>
          </cell>
          <cell r="L19">
            <v>0</v>
          </cell>
          <cell r="M19">
            <v>0</v>
          </cell>
          <cell r="N19">
            <v>0</v>
          </cell>
          <cell r="O19" t="str">
            <v>X</v>
          </cell>
          <cell r="P19">
            <v>0</v>
          </cell>
          <cell r="Q19" t="str">
            <v>Nilsson V70 D5 AWD 215hk av årets modell</v>
          </cell>
          <cell r="R19" t="str">
            <v>X</v>
          </cell>
          <cell r="S19">
            <v>0</v>
          </cell>
          <cell r="T19" t="str">
            <v>VW Eurolans T5  Combi TDI DSG
# Lydisolering
# Varmeisolering
# Spesial Klimaanlegg</v>
          </cell>
          <cell r="U19" t="str">
            <v>X</v>
          </cell>
          <cell r="V19">
            <v>0</v>
          </cell>
          <cell r="W19" t="str">
            <v>VW Eurolans T5 Caravelle TDI DSG</v>
          </cell>
          <cell r="X19" t="str">
            <v>X</v>
          </cell>
          <cell r="Y19">
            <v>0</v>
          </cell>
          <cell r="Z19" t="str">
            <v>MB Sprinter 316 CDI Van 120kW, 4x2, GVM 3.500 kg, WB 3.665 mm, normal roof</v>
          </cell>
          <cell r="AA19" t="str">
            <v>X</v>
          </cell>
          <cell r="AB19">
            <v>0</v>
          </cell>
          <cell r="AC19" t="str">
            <v>VW Caravelle (M1), lang 3.2T,  4 motion med DSG, påbygg fra Tamlans OY</v>
          </cell>
          <cell r="AD19" t="str">
            <v>JA</v>
          </cell>
          <cell r="AE19">
            <v>0</v>
          </cell>
          <cell r="AF19" t="str">
            <v>VWT5 2.0. TDI 132 kW DSG 4 MOTION COMBI VAN</v>
          </cell>
        </row>
        <row r="20">
          <cell r="A20">
            <v>4</v>
          </cell>
          <cell r="B20">
            <v>3</v>
          </cell>
          <cell r="C20"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20" t="str">
            <v>EV</v>
          </cell>
          <cell r="E20" t="str">
            <v>BVS</v>
          </cell>
          <cell r="F20">
            <v>0</v>
          </cell>
          <cell r="G20">
            <v>0</v>
          </cell>
          <cell r="H20">
            <v>0</v>
          </cell>
          <cell r="I20">
            <v>0</v>
          </cell>
          <cell r="J20">
            <v>0</v>
          </cell>
          <cell r="K20">
            <v>0</v>
          </cell>
          <cell r="L20">
            <v>0</v>
          </cell>
          <cell r="M20">
            <v>0</v>
          </cell>
          <cell r="N20">
            <v>0</v>
          </cell>
          <cell r="O20" t="str">
            <v>X</v>
          </cell>
          <cell r="P20">
            <v>0</v>
          </cell>
          <cell r="Q20" t="str">
            <v xml:space="preserve">Leveranser av dessa modeller kan normalt ske ca: 20-24 arbetsveckor efter erhållen order. Beroende på Volvos aktuella leveranstider av chassi vid orderdag, kan det påverka leveranstiden. Omedelbart efter ett ev. tilldelningsbeslut tillkännagivits oss, skall de s.k. Volvotillvalen (sid 3 i Fordons.) fastställas av kunden för beställning av rätt grundchassi från Volvo.
En preliminär leveransplan upprättas därefter i samband med byggmöte som skall genomföras efter ca: 3veckor från orderdatum. NSV förbehåller rätten för ändringar av den preliminära leveransplanen, pga ev. kundönskemål/ändringar i samband med byggmötet eller senare önskemål, samt det aktuella orderläget. Fastställande av  slutgiltig leveransplan sker tidigast fyra veckor före tidpunkten för den preliminära leveranstidpunkten. 
</v>
          </cell>
          <cell r="R20" t="str">
            <v>X</v>
          </cell>
          <cell r="S20">
            <v>0</v>
          </cell>
          <cell r="T20" t="str">
            <v xml:space="preserve">
Normal leveringstid 20-24 arbeidsuker fra godkjent bestilling dersom ikke annet avtales
Leveranstiden baseras på 40 bilar/12 månader = ca 4 bilar/måneden.  Bestillinger utover dette antallet må planlegges
Produksjonstid chassis : 10-12 uker
Produksjonstid ombygging: 6-8 uker
Overlevering: 4uker
</v>
          </cell>
          <cell r="U20" t="str">
            <v>X</v>
          </cell>
          <cell r="V20">
            <v>0</v>
          </cell>
          <cell r="W20" t="str">
            <v xml:space="preserve">
Normal leveringstid 20-24 arbeidsuker fra godkjent bestilling dersom ikke annet avtales
Leveranstiden baseras på 40 bilar/12 månader = ca 4 bilar/måneden.  Bestillinger utover dette antallet må planlegges
Produksjonstid chassis : 10-12 uker
Produksjonstid ombygging: 6-8 uker
Overlevering: 4uker
</v>
          </cell>
          <cell r="X20" t="str">
            <v>X</v>
          </cell>
          <cell r="Y20">
            <v>0</v>
          </cell>
          <cell r="Z20" t="str">
            <v>DDP designated location in Norway (INCOterms). Chassis delivery time: 8 - 12 weeks, conversion time: 6 weeks, transport time: 1 week, thus delivery to Customer within 15 to 19 weeks from signinng the contract, depending on chassis delivery.</v>
          </cell>
          <cell r="AA20" t="str">
            <v>X</v>
          </cell>
          <cell r="AB20">
            <v>0</v>
          </cell>
          <cell r="AC20" t="str">
            <v>Leveringstid på chassis fra fabrikk 10 uker, Byggetid hos påbygger 2 uker, frakt til og fra påbygger 2 uker. Klargjøring hos tilbyder inkl. visning og levering til kunde 2 uker. Total leveringstid på ferdig ambulanse levert til kunde fra bestilling 16 uker. Total leveringstid er på standard tilbudt kjøretøy fra tilbyder.</v>
          </cell>
          <cell r="AD20" t="str">
            <v>JA</v>
          </cell>
          <cell r="AE20">
            <v>0</v>
          </cell>
          <cell r="AF20" t="str">
            <v>total leveringstid 39 uker</v>
          </cell>
        </row>
        <row r="21">
          <cell r="A21">
            <v>5</v>
          </cell>
          <cell r="B21">
            <v>4</v>
          </cell>
          <cell r="C21" t="str">
            <v>Tilbudt komplett kjøretøy skal være egnet for operativt bruk som ambulanse i Norge. 
(Prosedyre 1)</v>
          </cell>
          <cell r="D21" t="str">
            <v>O</v>
          </cell>
          <cell r="E21">
            <v>0</v>
          </cell>
          <cell r="F21">
            <v>0</v>
          </cell>
          <cell r="G21">
            <v>0</v>
          </cell>
          <cell r="H21">
            <v>0</v>
          </cell>
          <cell r="I21">
            <v>0</v>
          </cell>
          <cell r="J21">
            <v>0</v>
          </cell>
          <cell r="K21">
            <v>0</v>
          </cell>
          <cell r="L21">
            <v>0</v>
          </cell>
          <cell r="M21">
            <v>0</v>
          </cell>
          <cell r="N21">
            <v>0</v>
          </cell>
          <cell r="O21" t="str">
            <v>X</v>
          </cell>
          <cell r="P21">
            <v>0</v>
          </cell>
          <cell r="Q21">
            <v>0</v>
          </cell>
          <cell r="R21" t="str">
            <v>X</v>
          </cell>
          <cell r="S21">
            <v>0</v>
          </cell>
          <cell r="T21">
            <v>0</v>
          </cell>
          <cell r="U21" t="str">
            <v>X</v>
          </cell>
          <cell r="V21">
            <v>0</v>
          </cell>
          <cell r="W21">
            <v>0</v>
          </cell>
          <cell r="X21" t="str">
            <v>X</v>
          </cell>
          <cell r="Y21">
            <v>0</v>
          </cell>
          <cell r="Z21">
            <v>0</v>
          </cell>
          <cell r="AA21" t="str">
            <v>X</v>
          </cell>
          <cell r="AB21">
            <v>0</v>
          </cell>
          <cell r="AC21" t="str">
            <v>Tilbudt kjøretøy er egnet for operativt bruk i Norge</v>
          </cell>
          <cell r="AD21" t="str">
            <v>JA</v>
          </cell>
          <cell r="AE21">
            <v>0</v>
          </cell>
          <cell r="AF21">
            <v>0</v>
          </cell>
        </row>
        <row r="22">
          <cell r="A22">
            <v>6</v>
          </cell>
          <cell r="B22">
            <v>5</v>
          </cell>
          <cell r="C22" t="str">
            <v>Kjøretøyet skal oppfylle nasjonale lover/forskrifter og EN1789-2007 + A1: 2010
(Prosedyre 5)</v>
          </cell>
          <cell r="D22" t="str">
            <v>O</v>
          </cell>
          <cell r="E22">
            <v>0</v>
          </cell>
          <cell r="F22">
            <v>0</v>
          </cell>
          <cell r="G22">
            <v>0</v>
          </cell>
          <cell r="H22">
            <v>0</v>
          </cell>
          <cell r="I22">
            <v>0</v>
          </cell>
          <cell r="J22">
            <v>0</v>
          </cell>
          <cell r="K22">
            <v>0</v>
          </cell>
          <cell r="L22">
            <v>0</v>
          </cell>
          <cell r="M22">
            <v>0</v>
          </cell>
          <cell r="N22">
            <v>0</v>
          </cell>
          <cell r="O22" t="str">
            <v>X</v>
          </cell>
          <cell r="P22">
            <v>0</v>
          </cell>
          <cell r="Q22">
            <v>0</v>
          </cell>
          <cell r="R22" t="str">
            <v>X</v>
          </cell>
          <cell r="S22">
            <v>0</v>
          </cell>
          <cell r="T22">
            <v>0</v>
          </cell>
          <cell r="U22" t="str">
            <v>X</v>
          </cell>
          <cell r="V22">
            <v>0</v>
          </cell>
          <cell r="W22">
            <v>0</v>
          </cell>
          <cell r="X22" t="str">
            <v>X</v>
          </cell>
          <cell r="Y22">
            <v>0</v>
          </cell>
          <cell r="Z22" t="str">
            <v>Every type of vehicle will be a subject to a test, conducted by official Dekra representative in Poland</v>
          </cell>
          <cell r="AA22" t="str">
            <v>X</v>
          </cell>
          <cell r="AB22">
            <v>0</v>
          </cell>
          <cell r="AC22" t="str">
            <v>Kjøretøyet er bygget etter EN 1789-2007 +A1:2010 og oppfyller nasjonale lover/forskrifter</v>
          </cell>
          <cell r="AD22" t="str">
            <v>JA</v>
          </cell>
          <cell r="AE22">
            <v>0</v>
          </cell>
          <cell r="AF22">
            <v>0</v>
          </cell>
        </row>
        <row r="23">
          <cell r="A23">
            <v>7</v>
          </cell>
          <cell r="B23">
            <v>6</v>
          </cell>
          <cell r="C23" t="str">
            <v xml:space="preserve">Kombinasjonen av chassis og ambulansepåbygg skal gi et kjøretøy hvor sikkerhet for alle skal ha høyeste prioritet. </v>
          </cell>
          <cell r="D23" t="str">
            <v>O</v>
          </cell>
          <cell r="E23" t="str">
            <v xml:space="preserve"> </v>
          </cell>
          <cell r="F23">
            <v>0</v>
          </cell>
          <cell r="G23">
            <v>0</v>
          </cell>
          <cell r="H23">
            <v>0</v>
          </cell>
          <cell r="I23">
            <v>0</v>
          </cell>
          <cell r="J23">
            <v>0</v>
          </cell>
          <cell r="K23">
            <v>0</v>
          </cell>
          <cell r="L23">
            <v>0</v>
          </cell>
          <cell r="M23">
            <v>0</v>
          </cell>
          <cell r="N23">
            <v>0</v>
          </cell>
          <cell r="O23" t="str">
            <v>X</v>
          </cell>
          <cell r="P23">
            <v>0</v>
          </cell>
          <cell r="Q23">
            <v>0</v>
          </cell>
          <cell r="R23" t="str">
            <v>X</v>
          </cell>
          <cell r="S23">
            <v>0</v>
          </cell>
          <cell r="T23">
            <v>0</v>
          </cell>
          <cell r="U23" t="str">
            <v>X</v>
          </cell>
          <cell r="V23">
            <v>0</v>
          </cell>
          <cell r="W23">
            <v>0</v>
          </cell>
          <cell r="X23" t="str">
            <v>X</v>
          </cell>
          <cell r="Y23">
            <v>0</v>
          </cell>
          <cell r="Z23" t="str">
            <v>No sharp edges, all surfaces creating a potential hazard will carry a bump pad or at least be rounded to min radius of 3 mm.</v>
          </cell>
          <cell r="AA23" t="str">
            <v>X</v>
          </cell>
          <cell r="AB23">
            <v>0</v>
          </cell>
          <cell r="AC23" t="str">
            <v>Påbygg: Tak forhøyning er utført etter bodybuilder guidelines fra VW og bilen leveres med samsvarserklæring på gjennomføret nødvendige tester.</v>
          </cell>
          <cell r="AD23" t="str">
            <v>JA</v>
          </cell>
          <cell r="AE23">
            <v>0</v>
          </cell>
          <cell r="AF23">
            <v>0</v>
          </cell>
        </row>
        <row r="24">
          <cell r="A24">
            <v>8</v>
          </cell>
          <cell r="B24">
            <v>7</v>
          </cell>
          <cell r="C24" t="str">
            <v xml:space="preserve">Kjøretøyene skal være bygd for norske vær - og klimaforhold (isolering, varmesystem,  etc.) </v>
          </cell>
          <cell r="D24" t="str">
            <v>O</v>
          </cell>
          <cell r="E24">
            <v>0</v>
          </cell>
          <cell r="F24">
            <v>0</v>
          </cell>
          <cell r="G24">
            <v>0</v>
          </cell>
          <cell r="H24">
            <v>0</v>
          </cell>
          <cell r="I24">
            <v>0</v>
          </cell>
          <cell r="J24">
            <v>0</v>
          </cell>
          <cell r="K24">
            <v>0</v>
          </cell>
          <cell r="L24">
            <v>0</v>
          </cell>
          <cell r="M24">
            <v>0</v>
          </cell>
          <cell r="N24">
            <v>0</v>
          </cell>
          <cell r="O24" t="str">
            <v>X</v>
          </cell>
          <cell r="P24">
            <v>0</v>
          </cell>
          <cell r="Q24">
            <v>0</v>
          </cell>
          <cell r="R24" t="str">
            <v>X</v>
          </cell>
          <cell r="S24">
            <v>0</v>
          </cell>
          <cell r="T24">
            <v>0</v>
          </cell>
          <cell r="U24" t="str">
            <v>X</v>
          </cell>
          <cell r="V24">
            <v>0</v>
          </cell>
          <cell r="W24">
            <v>0</v>
          </cell>
          <cell r="X24" t="str">
            <v>X</v>
          </cell>
          <cell r="Y24">
            <v>0</v>
          </cell>
          <cell r="Z24">
            <v>0</v>
          </cell>
          <cell r="AA24" t="str">
            <v>X</v>
          </cell>
          <cell r="AB24">
            <v>0</v>
          </cell>
          <cell r="AC24" t="str">
            <v>Kjøretøy er ekstra isololert med skum/isolasjonsull og og utstyrt med varme og kjølesystem som dekker norske klimaforhold forhold</v>
          </cell>
          <cell r="AD24" t="str">
            <v>JA</v>
          </cell>
          <cell r="AE24">
            <v>0</v>
          </cell>
          <cell r="AF24">
            <v>0</v>
          </cell>
        </row>
        <row r="25">
          <cell r="A25">
            <v>9</v>
          </cell>
          <cell r="B25">
            <v>8</v>
          </cell>
          <cell r="C25" t="str">
            <v>Kjøretøyet skal være tilpasset brukere som er innenfor 5 persentil kvinner og 95 persentil menn etter standard europeiske antropometriske verdier. Se vedlegg 3 Antropometri.
(Prosedyre 2)</v>
          </cell>
          <cell r="D25" t="str">
            <v>O</v>
          </cell>
          <cell r="E25">
            <v>0</v>
          </cell>
          <cell r="F25">
            <v>0</v>
          </cell>
          <cell r="G25">
            <v>0</v>
          </cell>
          <cell r="H25">
            <v>0</v>
          </cell>
          <cell r="I25">
            <v>0</v>
          </cell>
          <cell r="J25">
            <v>0</v>
          </cell>
          <cell r="K25">
            <v>0</v>
          </cell>
          <cell r="L25">
            <v>0</v>
          </cell>
          <cell r="M25">
            <v>0</v>
          </cell>
          <cell r="N25">
            <v>0</v>
          </cell>
          <cell r="O25" t="str">
            <v>X</v>
          </cell>
          <cell r="P25">
            <v>0</v>
          </cell>
          <cell r="Q25">
            <v>0</v>
          </cell>
          <cell r="R25" t="str">
            <v>X</v>
          </cell>
          <cell r="S25">
            <v>0</v>
          </cell>
          <cell r="T25">
            <v>0</v>
          </cell>
          <cell r="U25" t="str">
            <v>X</v>
          </cell>
          <cell r="V25">
            <v>0</v>
          </cell>
          <cell r="W25">
            <v>0</v>
          </cell>
          <cell r="X25" t="str">
            <v>X</v>
          </cell>
          <cell r="Y25">
            <v>0</v>
          </cell>
          <cell r="Z25" t="str">
            <v>Front seats are in height adjustable, comfort type of seats from factory. Back seats with reclining option, forward and backward movement, 3 point safety belts.</v>
          </cell>
          <cell r="AA25" t="str">
            <v>X</v>
          </cell>
          <cell r="AB25">
            <v>0</v>
          </cell>
          <cell r="AC25" t="str">
            <v>Kjøretøyet er tilpasset innenfor persentile krav for kvinner og menn etter europeisk standard.</v>
          </cell>
          <cell r="AD25" t="str">
            <v>JA</v>
          </cell>
          <cell r="AE25">
            <v>0</v>
          </cell>
          <cell r="AF25">
            <v>0</v>
          </cell>
        </row>
        <row r="26">
          <cell r="A26">
            <v>10</v>
          </cell>
          <cell r="B26">
            <v>9</v>
          </cell>
          <cell r="C26" t="str">
            <v>Total høyde for ambulansene skal ikke overstige 2820 mm (ekskl antenner)</v>
          </cell>
          <cell r="D26" t="str">
            <v>O</v>
          </cell>
          <cell r="E26">
            <v>0</v>
          </cell>
          <cell r="F26">
            <v>0</v>
          </cell>
          <cell r="G26">
            <v>0</v>
          </cell>
          <cell r="H26" t="str">
            <v xml:space="preserve"> </v>
          </cell>
          <cell r="I26">
            <v>0</v>
          </cell>
          <cell r="J26">
            <v>0</v>
          </cell>
          <cell r="K26" t="str">
            <v xml:space="preserve"> </v>
          </cell>
          <cell r="L26">
            <v>0</v>
          </cell>
          <cell r="M26">
            <v>0</v>
          </cell>
          <cell r="N26" t="str">
            <v xml:space="preserve"> </v>
          </cell>
          <cell r="O26" t="str">
            <v>X</v>
          </cell>
          <cell r="P26">
            <v>0</v>
          </cell>
          <cell r="Q26" t="str">
            <v xml:space="preserve"> </v>
          </cell>
          <cell r="R26" t="str">
            <v>X</v>
          </cell>
          <cell r="S26">
            <v>0</v>
          </cell>
          <cell r="T26" t="str">
            <v xml:space="preserve"> </v>
          </cell>
          <cell r="U26" t="str">
            <v>X</v>
          </cell>
          <cell r="V26">
            <v>0</v>
          </cell>
          <cell r="W26" t="str">
            <v xml:space="preserve"> </v>
          </cell>
          <cell r="X26" t="str">
            <v>X</v>
          </cell>
          <cell r="Y26">
            <v>0</v>
          </cell>
          <cell r="Z26" t="str">
            <v>The height of the vehicle will be approximately 1.970 - 1.990 mm, height from ground to upper surface of lightbar, excluding antennas.</v>
          </cell>
          <cell r="AA26" t="str">
            <v>X</v>
          </cell>
          <cell r="AB26">
            <v>0</v>
          </cell>
          <cell r="AC26" t="str">
            <v>Total høyde på kjøretøy er 2380 mm, eks. antenne høyder</v>
          </cell>
          <cell r="AD26" t="str">
            <v>JA</v>
          </cell>
          <cell r="AE26">
            <v>0</v>
          </cell>
          <cell r="AF26" t="str">
            <v xml:space="preserve"> 2460 mm</v>
          </cell>
        </row>
        <row r="27">
          <cell r="A27">
            <v>11</v>
          </cell>
          <cell r="B27">
            <v>10</v>
          </cell>
          <cell r="C27" t="str">
            <v>I tilknytning til evaluering av innkomne tilbud (se fremdriftsplan i konkurransegrunnlaget), krever Oppdragsgiver at Tilbyder kan fremvise kjøretøy. Kjøretøyene som fremvises må være så lik de tilbudte kjøretøyene som mulig, men kan være tidligere leverte ambulanser. Tilbyder skal fylle ut "11 Vedlegg Samsvar på tilbudt og fremvist kjøretøy"  og prosedyreskjema (vedlegg10.1 til 10.5). Tilbyder vil også få anledning til å angi forskjell mellom fremviste og tilbudte ambulanser muntlig, samt få anledning til en kort leverandørpresentasjon (samlet maksimum 30 minutter).
(Dokumentasjon)</v>
          </cell>
          <cell r="D27" t="str">
            <v>O</v>
          </cell>
          <cell r="E27">
            <v>0</v>
          </cell>
          <cell r="F27">
            <v>0</v>
          </cell>
          <cell r="G27">
            <v>0</v>
          </cell>
          <cell r="H27">
            <v>0</v>
          </cell>
          <cell r="I27">
            <v>0</v>
          </cell>
          <cell r="J27">
            <v>0</v>
          </cell>
          <cell r="K27">
            <v>0</v>
          </cell>
          <cell r="L27">
            <v>0</v>
          </cell>
          <cell r="M27">
            <v>0</v>
          </cell>
          <cell r="N27">
            <v>0</v>
          </cell>
          <cell r="O27" t="str">
            <v>X</v>
          </cell>
          <cell r="P27">
            <v>0</v>
          </cell>
          <cell r="Q27">
            <v>0</v>
          </cell>
          <cell r="R27" t="str">
            <v>X</v>
          </cell>
          <cell r="S27">
            <v>0</v>
          </cell>
          <cell r="T27">
            <v>0</v>
          </cell>
          <cell r="U27" t="str">
            <v>X</v>
          </cell>
          <cell r="V27">
            <v>0</v>
          </cell>
          <cell r="W27">
            <v>0</v>
          </cell>
          <cell r="X27" t="str">
            <v>X</v>
          </cell>
          <cell r="Y27">
            <v>0</v>
          </cell>
          <cell r="Z27">
            <v>0</v>
          </cell>
          <cell r="AA27" t="str">
            <v>X</v>
          </cell>
          <cell r="AB27">
            <v>0</v>
          </cell>
          <cell r="AC27" t="str">
            <v>Avvik mellom fremsvist kjøretøy og tilbudt kjøretøy er vedlagt anbudet under DOK - 13</v>
          </cell>
          <cell r="AD27" t="str">
            <v>JA</v>
          </cell>
          <cell r="AE27">
            <v>0</v>
          </cell>
          <cell r="AF27">
            <v>0</v>
          </cell>
        </row>
        <row r="28">
          <cell r="A28">
            <v>12</v>
          </cell>
          <cell r="B28">
            <v>11</v>
          </cell>
          <cell r="C28" t="str">
            <v>Det skal for alle tilbudte ambulanser legges ved målsatt tegning av sykekupéen der det tydelig skal fremkomme hva som inngår av innredning i gitt tilbud.
(Dokumentasjon)</v>
          </cell>
          <cell r="D28" t="str">
            <v>O</v>
          </cell>
          <cell r="E28">
            <v>0</v>
          </cell>
          <cell r="F28">
            <v>0</v>
          </cell>
          <cell r="G28">
            <v>0</v>
          </cell>
          <cell r="H28">
            <v>0</v>
          </cell>
          <cell r="I28">
            <v>0</v>
          </cell>
          <cell r="J28">
            <v>0</v>
          </cell>
          <cell r="K28">
            <v>0</v>
          </cell>
          <cell r="L28">
            <v>0</v>
          </cell>
          <cell r="M28">
            <v>0</v>
          </cell>
          <cell r="N28">
            <v>0</v>
          </cell>
          <cell r="O28" t="str">
            <v>X</v>
          </cell>
          <cell r="P28">
            <v>0</v>
          </cell>
          <cell r="Q28" t="str">
            <v>Se dok 15. Sykekupe Volvo</v>
          </cell>
          <cell r="R28" t="str">
            <v>X</v>
          </cell>
          <cell r="S28">
            <v>0</v>
          </cell>
          <cell r="T28">
            <v>0</v>
          </cell>
          <cell r="U28" t="str">
            <v>X</v>
          </cell>
          <cell r="V28">
            <v>0</v>
          </cell>
          <cell r="W28">
            <v>0</v>
          </cell>
          <cell r="X28" t="str">
            <v>X</v>
          </cell>
          <cell r="Y28">
            <v>0</v>
          </cell>
          <cell r="Z28" t="str">
            <v>Please refer to document, filename "Dok 15 - Målsatt tegning av sykekupé / CAT1/Pxxxx-00078A-14"</v>
          </cell>
          <cell r="AA28" t="str">
            <v>X</v>
          </cell>
          <cell r="AB28">
            <v>0</v>
          </cell>
          <cell r="AC28" t="str">
            <v>Skisse over tilbudt kjøretøy er vedlagt anbud DOK- 15. Tegningen inneholder opsjon utstyr.</v>
          </cell>
          <cell r="AD28" t="str">
            <v>JA</v>
          </cell>
          <cell r="AE28">
            <v>0</v>
          </cell>
          <cell r="AF28">
            <v>0</v>
          </cell>
        </row>
        <row r="29">
          <cell r="A29">
            <v>13</v>
          </cell>
          <cell r="B29">
            <v>12</v>
          </cell>
          <cell r="C29" t="str">
            <v>I vedlegg 8 - Skisse av sykekupé er betegnelser for de enkelte elementene i innredningen angitt.</v>
          </cell>
          <cell r="D29">
            <v>0</v>
          </cell>
          <cell r="E29" t="str">
            <v>I</v>
          </cell>
          <cell r="F29">
            <v>0</v>
          </cell>
          <cell r="G29">
            <v>0</v>
          </cell>
          <cell r="H29">
            <v>0</v>
          </cell>
          <cell r="I29">
            <v>0</v>
          </cell>
          <cell r="J29">
            <v>0</v>
          </cell>
          <cell r="K29">
            <v>0</v>
          </cell>
          <cell r="L29">
            <v>0</v>
          </cell>
          <cell r="M29">
            <v>0</v>
          </cell>
          <cell r="N29">
            <v>0</v>
          </cell>
          <cell r="O29" t="str">
            <v>X</v>
          </cell>
          <cell r="P29">
            <v>0</v>
          </cell>
          <cell r="Q29">
            <v>0</v>
          </cell>
          <cell r="R29" t="str">
            <v>X</v>
          </cell>
          <cell r="S29">
            <v>0</v>
          </cell>
          <cell r="T29">
            <v>0</v>
          </cell>
          <cell r="U29" t="str">
            <v>X</v>
          </cell>
          <cell r="V29">
            <v>0</v>
          </cell>
          <cell r="W29">
            <v>0</v>
          </cell>
          <cell r="X29" t="str">
            <v>X</v>
          </cell>
          <cell r="Y29">
            <v>0</v>
          </cell>
          <cell r="Z29">
            <v>0</v>
          </cell>
          <cell r="AA29" t="str">
            <v>X</v>
          </cell>
          <cell r="AB29">
            <v>0</v>
          </cell>
          <cell r="AC29" t="str">
            <v xml:space="preserve">Beskrivelse på nummer er samme som den i kravspesifikasjon. Tegningen inneholder nr for option/tilleggsutstyr også </v>
          </cell>
          <cell r="AD29" t="str">
            <v>JA</v>
          </cell>
          <cell r="AE29">
            <v>0</v>
          </cell>
          <cell r="AF29">
            <v>0</v>
          </cell>
        </row>
        <row r="30">
          <cell r="A30">
            <v>14</v>
          </cell>
          <cell r="B30">
            <v>13</v>
          </cell>
          <cell r="C30" t="str">
            <v>Oppdragsgiver vil beholde kjøretøyene i inntil fire dager i uke 39 i Tønsberg, for å kunne sjekke fremviste kjøretøyers brukervennlighet ved å utprøve medisinske prosedyrer i bilen. De aktuelle prosedyrene er vedlagt i Vedlegg 10.1 til 10.5.</v>
          </cell>
          <cell r="D30" t="str">
            <v>O</v>
          </cell>
          <cell r="E30">
            <v>0</v>
          </cell>
          <cell r="F30">
            <v>0</v>
          </cell>
          <cell r="G30">
            <v>0</v>
          </cell>
          <cell r="H30">
            <v>0</v>
          </cell>
          <cell r="I30">
            <v>0</v>
          </cell>
          <cell r="J30">
            <v>0</v>
          </cell>
          <cell r="K30">
            <v>0</v>
          </cell>
          <cell r="L30">
            <v>0</v>
          </cell>
          <cell r="M30">
            <v>0</v>
          </cell>
          <cell r="N30">
            <v>0</v>
          </cell>
          <cell r="O30" t="str">
            <v>X</v>
          </cell>
          <cell r="P30">
            <v>0</v>
          </cell>
          <cell r="Q30">
            <v>0</v>
          </cell>
          <cell r="R30" t="str">
            <v>X</v>
          </cell>
          <cell r="S30">
            <v>0</v>
          </cell>
          <cell r="T30">
            <v>0</v>
          </cell>
          <cell r="U30" t="str">
            <v>X</v>
          </cell>
          <cell r="V30">
            <v>0</v>
          </cell>
          <cell r="W30">
            <v>0</v>
          </cell>
          <cell r="X30" t="str">
            <v>X</v>
          </cell>
          <cell r="Y30">
            <v>0</v>
          </cell>
          <cell r="Z30">
            <v>0</v>
          </cell>
          <cell r="AA30" t="str">
            <v>X</v>
          </cell>
          <cell r="AB30">
            <v>0</v>
          </cell>
          <cell r="AC30" t="str">
            <v>Kjøretøy er tilgjengelig for fremvisning uke 39</v>
          </cell>
          <cell r="AD30" t="str">
            <v>JA</v>
          </cell>
          <cell r="AE30">
            <v>0</v>
          </cell>
          <cell r="AF30">
            <v>0</v>
          </cell>
        </row>
        <row r="31">
          <cell r="A31">
            <v>15</v>
          </cell>
          <cell r="B31">
            <v>14</v>
          </cell>
          <cell r="C31"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31" t="str">
            <v>EV</v>
          </cell>
          <cell r="E31" t="str">
            <v>TEK</v>
          </cell>
          <cell r="F31">
            <v>0</v>
          </cell>
          <cell r="G31">
            <v>0</v>
          </cell>
          <cell r="H31" t="str">
            <v xml:space="preserve"> </v>
          </cell>
          <cell r="I31">
            <v>0</v>
          </cell>
          <cell r="J31">
            <v>0</v>
          </cell>
          <cell r="K31" t="str">
            <v xml:space="preserve"> </v>
          </cell>
          <cell r="L31">
            <v>0</v>
          </cell>
          <cell r="M31">
            <v>0</v>
          </cell>
          <cell r="N31" t="str">
            <v xml:space="preserve"> </v>
          </cell>
          <cell r="O31" t="str">
            <v>X</v>
          </cell>
          <cell r="P31">
            <v>0</v>
          </cell>
          <cell r="Q31" t="str">
            <v>Se dok 16-beskrivelse av garantiansvar</v>
          </cell>
          <cell r="R31" t="str">
            <v>X</v>
          </cell>
          <cell r="S31">
            <v>0</v>
          </cell>
          <cell r="T31" t="str">
            <v>For chassis og påbygg gjelder garantibestemmelsene som følger: Chassis - 5 år eller 300.000 km (det som inntrer først), det vises til vedlegg vedrørende garantibestemmelsen på chassis. For påbygg gjelder en garantitid på 2 år. Når det gjelder påbygg vil all garantioppfølging foretas av Ferno Norden Norway, ved Serviceavdelingen.</v>
          </cell>
          <cell r="U31" t="str">
            <v>X</v>
          </cell>
          <cell r="V31">
            <v>0</v>
          </cell>
          <cell r="W31" t="str">
            <v>For chassis og påbygg gjelder garantibestemmelsene som følger: Chassis - 5 år eller 300.000 km (det som inntrer først), det vises til vedlegg vedrørende garantibestemmelsen på chassis. For påbygg gjelder en garantitid på 2 år. Når det gjelder påbygg vil all garantioppfølging foretas av Ferno Norden Norway, ved Serviceavdelingen.</v>
          </cell>
          <cell r="X31" t="str">
            <v>X</v>
          </cell>
          <cell r="Y31">
            <v>0</v>
          </cell>
          <cell r="Z31" t="str">
            <v>Viser til Dok 16 - Beskrivelse av garantiansvar.</v>
          </cell>
          <cell r="AA31" t="str">
            <v>X</v>
          </cell>
          <cell r="AB31">
            <v>0</v>
          </cell>
          <cell r="AC31" t="str">
            <v>Det gis garanti på 5 år/300000 km, det som måtte inntreffe først. Dette gjelder både påbygg og chassis. For ytterligere garanti forhold på chassis, se vedlagt DOK - 18. fra bilfabrikant. På med.teknisk utstyr, som båre, bærestoler, vesker etc. gis det garanti ifht. leverandørens garantibestemmelser.</v>
          </cell>
          <cell r="AD31" t="str">
            <v>JA</v>
          </cell>
          <cell r="AE31">
            <v>0</v>
          </cell>
          <cell r="AF31" t="str">
            <v xml:space="preserve"> </v>
          </cell>
        </row>
        <row r="32">
          <cell r="A32">
            <v>16</v>
          </cell>
          <cell r="B32">
            <v>15</v>
          </cell>
          <cell r="C32"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32" t="str">
            <v>EV</v>
          </cell>
          <cell r="E32" t="str">
            <v>BVS</v>
          </cell>
          <cell r="F32">
            <v>0</v>
          </cell>
          <cell r="G32">
            <v>0</v>
          </cell>
          <cell r="H32">
            <v>0</v>
          </cell>
          <cell r="I32">
            <v>0</v>
          </cell>
          <cell r="J32">
            <v>0</v>
          </cell>
          <cell r="K32">
            <v>0</v>
          </cell>
          <cell r="L32">
            <v>0</v>
          </cell>
          <cell r="M32">
            <v>0</v>
          </cell>
          <cell r="N32">
            <v>0</v>
          </cell>
          <cell r="O32" t="str">
            <v>X</v>
          </cell>
          <cell r="P32">
            <v>0</v>
          </cell>
          <cell r="Q32" t="str">
            <v>Se dok. 17 Nilsson Amb</v>
          </cell>
          <cell r="R32" t="str">
            <v>X</v>
          </cell>
          <cell r="S32">
            <v>0</v>
          </cell>
          <cell r="T32" t="str">
            <v>Serviceapparatet er bygget opp todelt, hvor service på chassis gjennomføres ved det lokale merkeverksted for chassisleverandøren. Videre har Ferno Norden tradisjon for, og god erfaring med bruk av eget serviceapparat for påbygg og vil i de fleste tilfeller benytte egne serviceteknikere i dette arbeidet. Eventuelt i samarbeid med samarbeidende spesialverksteder i regionene.</v>
          </cell>
          <cell r="U32" t="str">
            <v>X</v>
          </cell>
          <cell r="V32">
            <v>0</v>
          </cell>
          <cell r="W32" t="str">
            <v>Serviceapparatet er bygget opp todelt, hvor service på chassis gjennomføres ved det lokale merkeverksted for chassisleverandøren. Videre har Ferno Norden tradisjon for, og god erfaring med bruk av eget serviceapparat for påbygg og vil i de fleste tilfeller benytte egne serviceteknikere i dette arbeidet. Eventuelt i samarbeid med samarbeidende spesialverksteder i regionene.</v>
          </cell>
          <cell r="X32" t="str">
            <v>X</v>
          </cell>
          <cell r="Y32">
            <v>0</v>
          </cell>
          <cell r="Z32" t="str">
            <v>Viser til Dok 17 - Redegjørelse for lokalt serviceapparat.</v>
          </cell>
          <cell r="AA32" t="str">
            <v>X</v>
          </cell>
          <cell r="AB32">
            <v>0</v>
          </cell>
          <cell r="AC32" t="str">
            <v>Se vedlegg Dok - 17</v>
          </cell>
          <cell r="AD32" t="str">
            <v>JA</v>
          </cell>
          <cell r="AE32">
            <v>0</v>
          </cell>
          <cell r="AF32">
            <v>0</v>
          </cell>
        </row>
        <row r="33">
          <cell r="A33">
            <v>17</v>
          </cell>
          <cell r="B33">
            <v>16</v>
          </cell>
          <cell r="C33" t="str">
            <v>Tilbyder bes redegjøre for ulike alternative serviceavtaler som kan tilbys, og hva som er med i tilbudt serviceavtale. Der service- og vedlikeholdsavtaler tilbys skal omfanget og begrensninger framgå. Forholdet mellom chassisleverandør, påbygger og utstyrsleverandører skal redegjøres for. Oppdragsgiver skal ha opsjonsmulighet til å tegne serviceavtale innen utgangen av garantiperioden. Fyll ut priskostnader i tilbudsbrev og legg ved tilbudt serviceavtale.
(Kontraktskrav)
(Dokumentasjon)</v>
          </cell>
          <cell r="D33">
            <v>0</v>
          </cell>
          <cell r="E33" t="str">
            <v>BVS</v>
          </cell>
          <cell r="F33">
            <v>0</v>
          </cell>
          <cell r="G33">
            <v>0</v>
          </cell>
          <cell r="H33">
            <v>0</v>
          </cell>
          <cell r="I33">
            <v>0</v>
          </cell>
          <cell r="J33">
            <v>0</v>
          </cell>
          <cell r="K33">
            <v>0</v>
          </cell>
          <cell r="L33">
            <v>0</v>
          </cell>
          <cell r="M33">
            <v>0</v>
          </cell>
          <cell r="N33">
            <v>0</v>
          </cell>
          <cell r="O33" t="str">
            <v>X</v>
          </cell>
          <cell r="P33">
            <v>0</v>
          </cell>
          <cell r="Q33" t="str">
            <v>Se dok 14. Seviceavtal Volvo</v>
          </cell>
          <cell r="R33" t="str">
            <v>X</v>
          </cell>
          <cell r="S33">
            <v>0</v>
          </cell>
          <cell r="T33" t="str">
            <v>Det tilbys serviceavtaler på chassis fra chassisleverandør, se vedlegg. Det kan også inngås egne serviceavtaler på påbygg og eventuelt utstyr dersom dette skulle vises seg å være av interesse. Slike avtaler utarbeides i hvert enkelt tilfelle.</v>
          </cell>
          <cell r="U33" t="str">
            <v>X</v>
          </cell>
          <cell r="V33">
            <v>0</v>
          </cell>
          <cell r="W33" t="str">
            <v>Det tilbys serviceavtaler på chassis fra chassisleverandør, se vedlegg. Det kan også inngås egne serviceavtaler på påbygg og eventuelt utstyr dersom dette skulle vises seg å være av interesse. Slike avtaler utarbeides i hvert enkelt tilfelle.</v>
          </cell>
          <cell r="X33" t="str">
            <v>X</v>
          </cell>
          <cell r="Y33">
            <v>0</v>
          </cell>
          <cell r="Z33" t="str">
            <v>Viser til Dok 14 - Forslag til serviceavtale.</v>
          </cell>
          <cell r="AA33" t="str">
            <v>X</v>
          </cell>
          <cell r="AB33">
            <v>0</v>
          </cell>
          <cell r="AC33" t="str">
            <v>Det er vedlagt i Dok - 14 fra bilfabrikant forslag på service avtale.</v>
          </cell>
          <cell r="AD33" t="str">
            <v>JA</v>
          </cell>
          <cell r="AE33">
            <v>0</v>
          </cell>
          <cell r="AF33">
            <v>0</v>
          </cell>
        </row>
        <row r="34">
          <cell r="A34">
            <v>18</v>
          </cell>
          <cell r="B34">
            <v>17</v>
          </cell>
          <cell r="C34" t="str">
            <v>Miljøkrav</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v>19</v>
          </cell>
          <cell r="B35">
            <v>18</v>
          </cell>
          <cell r="C35" t="str">
            <v>Tilbyder skal oppgi gjenvinnbarhet for kjøretøyene i prosent.</v>
          </cell>
          <cell r="D35" t="str">
            <v>EV</v>
          </cell>
          <cell r="E35" t="str">
            <v>BVS</v>
          </cell>
          <cell r="F35">
            <v>0</v>
          </cell>
          <cell r="G35">
            <v>0</v>
          </cell>
          <cell r="H35">
            <v>0</v>
          </cell>
          <cell r="I35">
            <v>0</v>
          </cell>
          <cell r="J35">
            <v>0</v>
          </cell>
          <cell r="K35">
            <v>0</v>
          </cell>
          <cell r="L35">
            <v>0</v>
          </cell>
          <cell r="M35">
            <v>0</v>
          </cell>
          <cell r="N35">
            <v>0</v>
          </cell>
          <cell r="O35" t="str">
            <v>X</v>
          </cell>
          <cell r="P35">
            <v>0</v>
          </cell>
          <cell r="Q35">
            <v>0.85</v>
          </cell>
          <cell r="R35" t="str">
            <v>X</v>
          </cell>
          <cell r="S35">
            <v>0</v>
          </cell>
          <cell r="T35" t="str">
            <v>Ca 88% för påbyggnation
ca 85% på chassis</v>
          </cell>
          <cell r="U35" t="str">
            <v>X</v>
          </cell>
          <cell r="V35">
            <v>0</v>
          </cell>
          <cell r="W35" t="str">
            <v>Ca 88% för påbyggnation
ca 85% på chassis</v>
          </cell>
          <cell r="X35" t="str">
            <v>X</v>
          </cell>
          <cell r="Y35">
            <v>0</v>
          </cell>
          <cell r="Z35" t="str">
            <v>Approximately 80% of the vehicle can be recycled. Please see attachment "CAT1.P18, GJENVINNBARHET"</v>
          </cell>
          <cell r="AA35" t="str">
            <v>X</v>
          </cell>
          <cell r="AB35">
            <v>0</v>
          </cell>
          <cell r="AC35" t="str">
            <v>Bilfabrikkant 85%. Påbygg 95% Vedlegg Dok 18- Gjenvinnbarhet fra påbygger</v>
          </cell>
          <cell r="AD35" t="str">
            <v>JA</v>
          </cell>
          <cell r="AE35">
            <v>0</v>
          </cell>
          <cell r="AF35">
            <v>0</v>
          </cell>
        </row>
        <row r="36">
          <cell r="A36">
            <v>20</v>
          </cell>
          <cell r="B36">
            <v>19</v>
          </cell>
          <cell r="C36" t="str">
            <v>Tilbyder skal beskrive muligheter for punktreparasjon (vs. utskifting / lakkering av hele deler/flater)</v>
          </cell>
          <cell r="D36" t="str">
            <v>EV</v>
          </cell>
          <cell r="E36" t="str">
            <v>BVS</v>
          </cell>
          <cell r="F36">
            <v>0</v>
          </cell>
          <cell r="G36">
            <v>0</v>
          </cell>
          <cell r="H36">
            <v>0</v>
          </cell>
          <cell r="I36">
            <v>0</v>
          </cell>
          <cell r="J36">
            <v>0</v>
          </cell>
          <cell r="K36">
            <v>0</v>
          </cell>
          <cell r="L36">
            <v>0</v>
          </cell>
          <cell r="M36">
            <v>0</v>
          </cell>
          <cell r="N36">
            <v>0</v>
          </cell>
          <cell r="O36" t="str">
            <v>X</v>
          </cell>
          <cell r="P36">
            <v>0</v>
          </cell>
          <cell r="Q36" t="str">
            <v>se dokument 18.1</v>
          </cell>
          <cell r="R36" t="str">
            <v>X</v>
          </cell>
          <cell r="S36">
            <v>0</v>
          </cell>
          <cell r="T36" t="str">
            <v>Utöver förutsättningarna för original VW Ttransporter finns en takförhöjning (komposit) med separata utbytbara integrerade belysningsmoduler. Taket är limmat mot karosseri och ersätts i sin helhet. Ev. hela komponenter kan flyttas över.</v>
          </cell>
          <cell r="U36" t="str">
            <v>X</v>
          </cell>
          <cell r="V36">
            <v>0</v>
          </cell>
          <cell r="W36" t="str">
            <v>Utöver förutsättningarna för original VW Ttransporter finns en takförhöjning (komposit) med separata utbytbara integrerade belysningsmoduler. Taket är limmat mot karosseri och ersätts i sin helhet. Ev. hela komponenter kan flyttas över.</v>
          </cell>
          <cell r="X36" t="str">
            <v>X</v>
          </cell>
          <cell r="Y36">
            <v>0</v>
          </cell>
          <cell r="Z36">
            <v>0</v>
          </cell>
          <cell r="AA36" t="str">
            <v>X</v>
          </cell>
          <cell r="AB36">
            <v>0</v>
          </cell>
          <cell r="AC36" t="str">
            <v>Alle bilens ytre og inndre flater og tak kan punktrepareres</v>
          </cell>
          <cell r="AD36" t="str">
            <v>JA</v>
          </cell>
          <cell r="AE36">
            <v>0</v>
          </cell>
          <cell r="AF36">
            <v>0</v>
          </cell>
        </row>
        <row r="37">
          <cell r="A37">
            <v>21</v>
          </cell>
          <cell r="B37">
            <v>20</v>
          </cell>
          <cell r="C37" t="str">
            <v>Varslingsutstyr, ekstralys</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v>22</v>
          </cell>
          <cell r="B38">
            <v>21</v>
          </cell>
          <cell r="C38" t="str">
            <v>Kjøretøyet skal leveres med varslingsutstyr med LED-teknologi av nyeste type.</v>
          </cell>
          <cell r="D38" t="str">
            <v>O</v>
          </cell>
          <cell r="E38" t="str">
            <v xml:space="preserve"> </v>
          </cell>
          <cell r="F38">
            <v>0</v>
          </cell>
          <cell r="G38">
            <v>0</v>
          </cell>
          <cell r="H38">
            <v>0</v>
          </cell>
          <cell r="I38">
            <v>0</v>
          </cell>
          <cell r="J38">
            <v>0</v>
          </cell>
          <cell r="K38">
            <v>0</v>
          </cell>
          <cell r="L38">
            <v>0</v>
          </cell>
          <cell r="M38">
            <v>0</v>
          </cell>
          <cell r="N38">
            <v>0</v>
          </cell>
          <cell r="O38" t="str">
            <v>X</v>
          </cell>
          <cell r="P38">
            <v>0</v>
          </cell>
          <cell r="Q38">
            <v>0</v>
          </cell>
          <cell r="R38" t="str">
            <v>X</v>
          </cell>
          <cell r="S38">
            <v>0</v>
          </cell>
          <cell r="T38">
            <v>0</v>
          </cell>
          <cell r="U38" t="str">
            <v>X</v>
          </cell>
          <cell r="V38">
            <v>0</v>
          </cell>
          <cell r="W38">
            <v>0</v>
          </cell>
          <cell r="X38" t="str">
            <v>X</v>
          </cell>
          <cell r="Y38">
            <v>0</v>
          </cell>
          <cell r="Z38">
            <v>0</v>
          </cell>
          <cell r="AA38" t="str">
            <v>X</v>
          </cell>
          <cell r="AB38">
            <v>0</v>
          </cell>
          <cell r="AC38" t="str">
            <v>Alle varslinsglys blir levert fra Standby AB og er testet ihht. ECE R65 I</v>
          </cell>
          <cell r="AD38" t="str">
            <v>JA</v>
          </cell>
          <cell r="AE38">
            <v>0</v>
          </cell>
          <cell r="AF38">
            <v>0</v>
          </cell>
        </row>
        <row r="39">
          <cell r="A39">
            <v>23</v>
          </cell>
          <cell r="B39">
            <v>22</v>
          </cell>
          <cell r="C39" t="str">
            <v>LED-løsningen skal gi god synlighet. Tilbyder skal beskriv tilbudt løsning.</v>
          </cell>
          <cell r="D39" t="str">
            <v>EV</v>
          </cell>
          <cell r="E39" t="str">
            <v>Tek</v>
          </cell>
          <cell r="F39">
            <v>0</v>
          </cell>
          <cell r="G39">
            <v>0</v>
          </cell>
          <cell r="H39">
            <v>0</v>
          </cell>
          <cell r="I39">
            <v>0</v>
          </cell>
          <cell r="J39">
            <v>0</v>
          </cell>
          <cell r="K39">
            <v>0</v>
          </cell>
          <cell r="L39">
            <v>0</v>
          </cell>
          <cell r="M39">
            <v>0</v>
          </cell>
          <cell r="N39">
            <v>0</v>
          </cell>
          <cell r="O39" t="str">
            <v>X</v>
          </cell>
          <cell r="P39">
            <v>0</v>
          </cell>
          <cell r="Q39" t="str">
            <v>se fordonspec sida 10-11, 6 Larmanordningar</v>
          </cell>
          <cell r="R39" t="str">
            <v>X</v>
          </cell>
          <cell r="S39">
            <v>0</v>
          </cell>
          <cell r="T39" t="str">
            <v>Se vedlegg "18.3_T5_Blålys_bestykning.pdf"</v>
          </cell>
          <cell r="U39" t="str">
            <v>X</v>
          </cell>
          <cell r="V39">
            <v>0</v>
          </cell>
          <cell r="W39" t="str">
            <v>Se vedlegg "18.3_T5_Blålys_bestykning.pdf"</v>
          </cell>
          <cell r="X39" t="str">
            <v>X</v>
          </cell>
          <cell r="Y39">
            <v>0</v>
          </cell>
          <cell r="Z39" t="str">
            <v>The Intelligent Light System incorporates variable headlamps with five functions: country mode, a two-stage motorway mode (both coupled with bi-xenon headlamps), enhanced fog light function, cornering lights and curve illumination.</v>
          </cell>
          <cell r="AA39" t="str">
            <v>X</v>
          </cell>
          <cell r="AB39">
            <v>0</v>
          </cell>
          <cell r="AC39" t="str">
            <v xml:space="preserve">Inntegrerte Led hjørnelamper på tak foran med utvendige polyokarbonat beskyttelses linser. Bak er det montert utvendig type BL 52, 2 bakover og 1 stk. på hver side av bil. Det er montert BL 52 lamper i grill, på speiler og på forskjermer.  </v>
          </cell>
          <cell r="AD39" t="str">
            <v>JA</v>
          </cell>
          <cell r="AE39">
            <v>0</v>
          </cell>
          <cell r="AF39" t="str">
            <v>STB GRT 005</v>
          </cell>
        </row>
        <row r="40">
          <cell r="A40">
            <v>24</v>
          </cell>
          <cell r="B40">
            <v>23</v>
          </cell>
          <cell r="C40" t="str">
            <v>Tilbyder bes redegjøre for garantien på varslingsutstyret.</v>
          </cell>
          <cell r="D40" t="str">
            <v>EV</v>
          </cell>
          <cell r="E40" t="str">
            <v>TEK</v>
          </cell>
          <cell r="F40">
            <v>0</v>
          </cell>
          <cell r="G40">
            <v>0</v>
          </cell>
          <cell r="H40">
            <v>0</v>
          </cell>
          <cell r="I40">
            <v>0</v>
          </cell>
          <cell r="J40">
            <v>0</v>
          </cell>
          <cell r="K40">
            <v>0</v>
          </cell>
          <cell r="L40">
            <v>0</v>
          </cell>
          <cell r="M40">
            <v>0</v>
          </cell>
          <cell r="N40">
            <v>0</v>
          </cell>
          <cell r="O40" t="str">
            <v>X</v>
          </cell>
          <cell r="P40">
            <v>0</v>
          </cell>
          <cell r="Q40" t="str">
            <v>Omfattas av grundbilens garantivillkor.</v>
          </cell>
          <cell r="R40" t="str">
            <v>X</v>
          </cell>
          <cell r="S40">
            <v>0</v>
          </cell>
          <cell r="T40" t="str">
            <v>2 år</v>
          </cell>
          <cell r="U40" t="str">
            <v>X</v>
          </cell>
          <cell r="V40">
            <v>0</v>
          </cell>
          <cell r="W40" t="str">
            <v>2 år</v>
          </cell>
          <cell r="X40" t="str">
            <v>X</v>
          </cell>
          <cell r="Y40">
            <v>0</v>
          </cell>
          <cell r="Z40" t="str">
            <v>Vanlig 1 års garanti mot fabrikasjonsfeil.</v>
          </cell>
          <cell r="AA40" t="str">
            <v>X</v>
          </cell>
          <cell r="AB40">
            <v>0</v>
          </cell>
          <cell r="AC40" t="str">
            <v>Det gis garanti på 5 år/300000km på fabrikkasjonsfeil/montering, på det som måtte inntreffe først.</v>
          </cell>
          <cell r="AD40" t="str">
            <v>JA</v>
          </cell>
          <cell r="AE40">
            <v>0</v>
          </cell>
          <cell r="AF40">
            <v>0</v>
          </cell>
        </row>
        <row r="41">
          <cell r="A41">
            <v>25</v>
          </cell>
          <cell r="B41">
            <v>24</v>
          </cell>
          <cell r="C41" t="str">
            <v>Chassiset bør være utstyrt med LED eller Bi-Xenon hovedlys. Tilbyderen skal beskrive tilbudt løsning</v>
          </cell>
          <cell r="D41" t="str">
            <v>EV</v>
          </cell>
          <cell r="E41" t="str">
            <v>TEK</v>
          </cell>
          <cell r="F41">
            <v>0</v>
          </cell>
          <cell r="G41">
            <v>0</v>
          </cell>
          <cell r="H41">
            <v>0</v>
          </cell>
          <cell r="I41">
            <v>0</v>
          </cell>
          <cell r="J41">
            <v>0</v>
          </cell>
          <cell r="K41">
            <v>0</v>
          </cell>
          <cell r="L41">
            <v>0</v>
          </cell>
          <cell r="M41">
            <v>0</v>
          </cell>
          <cell r="N41">
            <v>0</v>
          </cell>
          <cell r="O41" t="str">
            <v>X</v>
          </cell>
          <cell r="P41">
            <v>0</v>
          </cell>
          <cell r="Q41" t="str">
            <v>Bi Xenon standard i grundbil, se bifogat fordonsspec sida 3, VT1.4</v>
          </cell>
          <cell r="R41" t="str">
            <v>X</v>
          </cell>
          <cell r="S41">
            <v>0</v>
          </cell>
          <cell r="T41" t="str">
            <v>Standard med halogen.
Tilleggspris for Bi-Xenon med LED dagskjørelys er priset i priskjema</v>
          </cell>
          <cell r="U41" t="str">
            <v>X</v>
          </cell>
          <cell r="V41">
            <v>0</v>
          </cell>
          <cell r="W41" t="str">
            <v>Standard med halogen.
Tilleggspris for Bi-Xenon med LED dagskjørelys er priset i priskjema</v>
          </cell>
          <cell r="X41" t="str">
            <v>X</v>
          </cell>
          <cell r="Y41">
            <v>0</v>
          </cell>
          <cell r="Z41" t="str">
            <v>LED lights part of factory fitted LED Intelligent Light System</v>
          </cell>
          <cell r="AA41" t="str">
            <v>X</v>
          </cell>
          <cell r="AB41">
            <v>0</v>
          </cell>
          <cell r="AC41" t="str">
            <v>Kjøretøyet leveres med Halogen hovedlys som standard. Det er mulig å bestille kjøretøyet med Bi-Xenon med Led dagskjørelys. Fra 2016 modell ( T6) kan den leveres med full Led foran og bak. Dette er priset i tilleggsutstyrsliste</v>
          </cell>
          <cell r="AD41" t="str">
            <v>JA</v>
          </cell>
          <cell r="AE41">
            <v>0</v>
          </cell>
          <cell r="AF41" t="str">
            <v>LED</v>
          </cell>
        </row>
        <row r="42">
          <cell r="A42">
            <v>26</v>
          </cell>
          <cell r="B42">
            <v>25</v>
          </cell>
          <cell r="C42" t="str">
            <v>Det skal monteres hjelpefjernlys for å oppnå 100 % lysstyrke fremover som også klarer blinkfunksjonen med umiddelbar virkning. Ved bruk av Xenon-lys må disse klare blinkfunksjonen.</v>
          </cell>
          <cell r="D42" t="str">
            <v>O</v>
          </cell>
          <cell r="E42">
            <v>0</v>
          </cell>
          <cell r="F42">
            <v>0</v>
          </cell>
          <cell r="G42">
            <v>0</v>
          </cell>
          <cell r="H42">
            <v>0</v>
          </cell>
          <cell r="I42">
            <v>0</v>
          </cell>
          <cell r="J42">
            <v>0</v>
          </cell>
          <cell r="K42">
            <v>0</v>
          </cell>
          <cell r="L42">
            <v>0</v>
          </cell>
          <cell r="M42">
            <v>0</v>
          </cell>
          <cell r="N42">
            <v>0</v>
          </cell>
          <cell r="O42" t="str">
            <v>X</v>
          </cell>
          <cell r="P42">
            <v>0</v>
          </cell>
          <cell r="Q42" t="str">
            <v>Se fordonsspec sida 9 punkt NT4,9A/B</v>
          </cell>
          <cell r="R42" t="str">
            <v>X</v>
          </cell>
          <cell r="S42">
            <v>0</v>
          </cell>
          <cell r="T42">
            <v>0</v>
          </cell>
          <cell r="U42" t="str">
            <v>X</v>
          </cell>
          <cell r="V42">
            <v>0</v>
          </cell>
          <cell r="W42">
            <v>0</v>
          </cell>
          <cell r="X42" t="str">
            <v>X</v>
          </cell>
          <cell r="Y42">
            <v>0</v>
          </cell>
          <cell r="Z42" t="str">
            <v>Hella RALLYE 3000, H1, Hella art. No: 1F8 006 800-361</v>
          </cell>
          <cell r="AA42" t="str">
            <v>X</v>
          </cell>
          <cell r="AB42">
            <v>0</v>
          </cell>
          <cell r="AC42" t="str">
            <v>Kjøretøyet leveres med Hella 3000 halogen 1000M ekstralys</v>
          </cell>
          <cell r="AD42" t="str">
            <v>JA</v>
          </cell>
          <cell r="AE42">
            <v>0</v>
          </cell>
          <cell r="AF42">
            <v>0</v>
          </cell>
        </row>
        <row r="43">
          <cell r="A43">
            <v>27</v>
          </cell>
          <cell r="B43">
            <v>26</v>
          </cell>
          <cell r="C43" t="str">
            <v>Bilen skal leveres med YELP-sirene</v>
          </cell>
          <cell r="D43" t="str">
            <v>O</v>
          </cell>
          <cell r="E43">
            <v>0</v>
          </cell>
          <cell r="F43">
            <v>0</v>
          </cell>
          <cell r="G43">
            <v>0</v>
          </cell>
          <cell r="H43">
            <v>0</v>
          </cell>
          <cell r="I43">
            <v>0</v>
          </cell>
          <cell r="J43">
            <v>0</v>
          </cell>
          <cell r="K43">
            <v>0</v>
          </cell>
          <cell r="L43">
            <v>0</v>
          </cell>
          <cell r="M43">
            <v>0</v>
          </cell>
          <cell r="N43">
            <v>0</v>
          </cell>
          <cell r="O43" t="str">
            <v>X</v>
          </cell>
          <cell r="P43">
            <v>0</v>
          </cell>
          <cell r="Q43">
            <v>0</v>
          </cell>
          <cell r="R43" t="str">
            <v>X</v>
          </cell>
          <cell r="S43">
            <v>0</v>
          </cell>
          <cell r="T43">
            <v>0</v>
          </cell>
          <cell r="U43" t="str">
            <v>X</v>
          </cell>
          <cell r="V43">
            <v>0</v>
          </cell>
          <cell r="W43">
            <v>0</v>
          </cell>
          <cell r="X43" t="str">
            <v>X</v>
          </cell>
          <cell r="Y43">
            <v>0</v>
          </cell>
          <cell r="Z43" t="str">
            <v>Premier Hazard 7009 Dash Mount Siren with PA</v>
          </cell>
          <cell r="AA43" t="str">
            <v>X</v>
          </cell>
          <cell r="AB43">
            <v>0</v>
          </cell>
          <cell r="AC43" t="str">
            <v>Kjøretøyet leveres med Yelp-sirene</v>
          </cell>
          <cell r="AD43" t="str">
            <v>JA</v>
          </cell>
          <cell r="AE43">
            <v>0</v>
          </cell>
          <cell r="AF43" t="str">
            <v>CSB GRT</v>
          </cell>
        </row>
        <row r="44">
          <cell r="A44">
            <v>28</v>
          </cell>
          <cell r="B44">
            <v>27</v>
          </cell>
          <cell r="C44" t="str">
            <v>Styring av YELP-sirene skal skje via bilens signalhorn. Skal gjelde kun når sirenen er aktivert</v>
          </cell>
          <cell r="D44" t="str">
            <v>O</v>
          </cell>
          <cell r="E44">
            <v>0</v>
          </cell>
          <cell r="F44">
            <v>0</v>
          </cell>
          <cell r="G44">
            <v>0</v>
          </cell>
          <cell r="H44">
            <v>0</v>
          </cell>
          <cell r="I44">
            <v>0</v>
          </cell>
          <cell r="J44">
            <v>0</v>
          </cell>
          <cell r="K44">
            <v>0</v>
          </cell>
          <cell r="L44">
            <v>0</v>
          </cell>
          <cell r="M44">
            <v>0</v>
          </cell>
          <cell r="N44">
            <v>0</v>
          </cell>
          <cell r="O44" t="str">
            <v>X</v>
          </cell>
          <cell r="P44">
            <v>0</v>
          </cell>
          <cell r="Q44" t="str">
            <v>Se fordonsspec sida 10 punkt 6,7</v>
          </cell>
          <cell r="R44" t="str">
            <v>X</v>
          </cell>
          <cell r="S44">
            <v>0</v>
          </cell>
          <cell r="T44">
            <v>0</v>
          </cell>
          <cell r="U44" t="str">
            <v>X</v>
          </cell>
          <cell r="V44">
            <v>0</v>
          </cell>
          <cell r="W44">
            <v>0</v>
          </cell>
          <cell r="X44" t="str">
            <v>X</v>
          </cell>
          <cell r="Y44">
            <v>0</v>
          </cell>
          <cell r="Z44">
            <v>0</v>
          </cell>
          <cell r="AA44" t="str">
            <v>X</v>
          </cell>
          <cell r="AB44">
            <v>0</v>
          </cell>
          <cell r="AC44" t="str">
            <v>Yelp-sirene styres via bilens originale hornbryter når normal sirene (Wail) er aktivert</v>
          </cell>
          <cell r="AD44" t="str">
            <v>JA</v>
          </cell>
          <cell r="AE44">
            <v>0</v>
          </cell>
          <cell r="AF44">
            <v>0</v>
          </cell>
        </row>
        <row r="45">
          <cell r="A45">
            <v>29</v>
          </cell>
          <cell r="B45">
            <v>28</v>
          </cell>
          <cell r="C45" t="str">
            <v xml:space="preserve">100 W sirenehøyttaler monteres slik at den gir maksimalt lydbilde framover og minimalt med støy i kjøretøyet. </v>
          </cell>
          <cell r="D45" t="str">
            <v>O</v>
          </cell>
          <cell r="E45">
            <v>0</v>
          </cell>
          <cell r="F45">
            <v>0</v>
          </cell>
          <cell r="G45">
            <v>0</v>
          </cell>
          <cell r="H45">
            <v>0</v>
          </cell>
          <cell r="I45">
            <v>0</v>
          </cell>
          <cell r="J45">
            <v>0</v>
          </cell>
          <cell r="K45">
            <v>0</v>
          </cell>
          <cell r="L45">
            <v>0</v>
          </cell>
          <cell r="M45">
            <v>0</v>
          </cell>
          <cell r="N45">
            <v>0</v>
          </cell>
          <cell r="O45" t="str">
            <v>X</v>
          </cell>
          <cell r="P45">
            <v>0</v>
          </cell>
          <cell r="Q45" t="str">
            <v>Se fordonsspec sida 10 punkt 6,6</v>
          </cell>
          <cell r="R45" t="str">
            <v>X</v>
          </cell>
          <cell r="S45">
            <v>0</v>
          </cell>
          <cell r="T45">
            <v>0</v>
          </cell>
          <cell r="U45" t="str">
            <v>X</v>
          </cell>
          <cell r="V45">
            <v>0</v>
          </cell>
          <cell r="W45">
            <v>0</v>
          </cell>
          <cell r="X45" t="str">
            <v>X</v>
          </cell>
          <cell r="Y45">
            <v>0</v>
          </cell>
          <cell r="Z45" t="str">
            <v>In use Whelen Unqiue Siren Tube, mounted under the hood but designed to avoid any weather influence, but give max. noise! Please refer to file: "CAT1.P28UST"</v>
          </cell>
          <cell r="AA45" t="str">
            <v>X</v>
          </cell>
          <cell r="AB45">
            <v>0</v>
          </cell>
          <cell r="AC45" t="str">
            <v>Sirenehøytaler monteres i underkant av støtfanger, slik at den gir maksimalt lydbilde framover og minimalt med støy i kjøretøyet.</v>
          </cell>
          <cell r="AD45" t="str">
            <v>JA</v>
          </cell>
          <cell r="AE45">
            <v>0</v>
          </cell>
          <cell r="AF45">
            <v>0</v>
          </cell>
        </row>
        <row r="46">
          <cell r="A46">
            <v>30</v>
          </cell>
          <cell r="B46">
            <v>29</v>
          </cell>
          <cell r="C46" t="str">
            <v>Tilbyder skal vedlegge dele/erstatningsprisliste for tilbudt varsel- og arbeidslys for hver tilbudt kjøretøygruppe</v>
          </cell>
          <cell r="D46" t="str">
            <v>O</v>
          </cell>
          <cell r="E46">
            <v>0</v>
          </cell>
          <cell r="F46">
            <v>0</v>
          </cell>
          <cell r="G46">
            <v>0</v>
          </cell>
          <cell r="H46">
            <v>0</v>
          </cell>
          <cell r="I46">
            <v>0</v>
          </cell>
          <cell r="J46">
            <v>0</v>
          </cell>
          <cell r="K46">
            <v>0</v>
          </cell>
          <cell r="L46">
            <v>0</v>
          </cell>
          <cell r="M46">
            <v>0</v>
          </cell>
          <cell r="N46">
            <v>0</v>
          </cell>
          <cell r="O46" t="str">
            <v>X</v>
          </cell>
          <cell r="P46">
            <v>0</v>
          </cell>
          <cell r="Q46" t="str">
            <v>Se dokument 18.2</v>
          </cell>
          <cell r="R46" t="str">
            <v>X</v>
          </cell>
          <cell r="S46">
            <v>0</v>
          </cell>
          <cell r="T46" t="str">
            <v>Se vedlegg "18.13_T5_Reservedelsprisliste.pdf"</v>
          </cell>
          <cell r="U46" t="str">
            <v>X</v>
          </cell>
          <cell r="V46">
            <v>0</v>
          </cell>
          <cell r="W46" t="str">
            <v>Se vedlegg "18.13_T5_Reservedelsprisliste.pdf"</v>
          </cell>
          <cell r="X46" t="str">
            <v>X</v>
          </cell>
          <cell r="Y46">
            <v>0</v>
          </cell>
          <cell r="Z46">
            <v>0</v>
          </cell>
          <cell r="AA46" t="str">
            <v>X</v>
          </cell>
          <cell r="AB46">
            <v>0</v>
          </cell>
          <cell r="AC46" t="str">
            <v>Se vedlagt DOK 18 - Deleliste lysvarsling</v>
          </cell>
          <cell r="AD46" t="str">
            <v>JA</v>
          </cell>
          <cell r="AE46">
            <v>0</v>
          </cell>
          <cell r="AF46">
            <v>0</v>
          </cell>
        </row>
        <row r="47">
          <cell r="A47">
            <v>31</v>
          </cell>
          <cell r="B47">
            <v>30</v>
          </cell>
          <cell r="C47" t="str">
            <v>I tillegg til blålys på tak, skal det være 2 stk. montert i front, eventuelt lys montert innvendig i frontrute med gummilist som tetter mot frontrute.</v>
          </cell>
          <cell r="D47" t="str">
            <v>O</v>
          </cell>
          <cell r="E47">
            <v>0</v>
          </cell>
          <cell r="F47">
            <v>0</v>
          </cell>
          <cell r="G47">
            <v>0</v>
          </cell>
          <cell r="H47">
            <v>0</v>
          </cell>
          <cell r="I47">
            <v>0</v>
          </cell>
          <cell r="J47">
            <v>0</v>
          </cell>
          <cell r="K47">
            <v>0</v>
          </cell>
          <cell r="L47">
            <v>0</v>
          </cell>
          <cell r="M47">
            <v>0</v>
          </cell>
          <cell r="N47">
            <v>0</v>
          </cell>
          <cell r="O47" t="str">
            <v>X</v>
          </cell>
          <cell r="P47">
            <v>0</v>
          </cell>
          <cell r="Q47" t="str">
            <v>se fordonsspec sida 10 punkt NT6,1</v>
          </cell>
          <cell r="R47" t="str">
            <v>X</v>
          </cell>
          <cell r="S47">
            <v>0</v>
          </cell>
          <cell r="T47">
            <v>0</v>
          </cell>
          <cell r="U47" t="str">
            <v>X</v>
          </cell>
          <cell r="V47">
            <v>0</v>
          </cell>
          <cell r="W47">
            <v>0</v>
          </cell>
          <cell r="X47" t="str">
            <v>X</v>
          </cell>
          <cell r="Y47">
            <v>0</v>
          </cell>
          <cell r="Z47" t="str">
            <v xml:space="preserve">Sarco 0707-BH01 - horizontally mounted grill light; Dashmount stand - Sarco 0707-01M-09B; </v>
          </cell>
          <cell r="AA47" t="str">
            <v>X</v>
          </cell>
          <cell r="AB47">
            <v>0</v>
          </cell>
          <cell r="AC47" t="str">
            <v>Type Standby led BL52, ECE R65 I,  monteres i grill</v>
          </cell>
          <cell r="AD47" t="str">
            <v>JA</v>
          </cell>
          <cell r="AE47">
            <v>0</v>
          </cell>
          <cell r="AF47" t="str">
            <v>LED GRT</v>
          </cell>
        </row>
        <row r="48">
          <cell r="A48">
            <v>32</v>
          </cell>
          <cell r="B48">
            <v>31</v>
          </cell>
          <cell r="C48" t="str">
            <v xml:space="preserve">Det skal monteres LED lamper som gir blått lys montert på utvendige speil  </v>
          </cell>
          <cell r="D48" t="str">
            <v>O</v>
          </cell>
          <cell r="E48">
            <v>0</v>
          </cell>
          <cell r="F48">
            <v>0</v>
          </cell>
          <cell r="G48">
            <v>0</v>
          </cell>
          <cell r="H48">
            <v>0</v>
          </cell>
          <cell r="I48">
            <v>0</v>
          </cell>
          <cell r="J48">
            <v>0</v>
          </cell>
          <cell r="K48">
            <v>0</v>
          </cell>
          <cell r="L48">
            <v>0</v>
          </cell>
          <cell r="M48">
            <v>0</v>
          </cell>
          <cell r="N48">
            <v>0</v>
          </cell>
          <cell r="O48" t="str">
            <v>X</v>
          </cell>
          <cell r="P48">
            <v>0</v>
          </cell>
          <cell r="Q48" t="str">
            <v>Se fordonsspec sida 10 punkt 6,3</v>
          </cell>
          <cell r="R48" t="str">
            <v>X</v>
          </cell>
          <cell r="S48">
            <v>0</v>
          </cell>
          <cell r="T48">
            <v>0</v>
          </cell>
          <cell r="U48" t="str">
            <v>X</v>
          </cell>
          <cell r="V48">
            <v>0</v>
          </cell>
          <cell r="W48">
            <v>0</v>
          </cell>
          <cell r="X48" t="str">
            <v>X</v>
          </cell>
          <cell r="Y48">
            <v>0</v>
          </cell>
          <cell r="Z48" t="str">
            <v>Sarco 0707-BV01 - vertically mounted grill light</v>
          </cell>
          <cell r="AA48" t="str">
            <v>X</v>
          </cell>
          <cell r="AB48">
            <v>0</v>
          </cell>
          <cell r="AC48" t="str">
            <v>Type Standby led BL52, ECE R65 I</v>
          </cell>
          <cell r="AD48" t="str">
            <v>JA</v>
          </cell>
          <cell r="AE48">
            <v>0</v>
          </cell>
          <cell r="AF48" t="str">
            <v>LED GRT</v>
          </cell>
        </row>
        <row r="49">
          <cell r="A49">
            <v>33</v>
          </cell>
          <cell r="B49">
            <v>32</v>
          </cell>
          <cell r="C49" t="str">
            <v xml:space="preserve">Det skal monteres LED lamper som gir blått lys sideveis montert i front/i forskjermer.  </v>
          </cell>
          <cell r="D49" t="str">
            <v>O</v>
          </cell>
          <cell r="E49">
            <v>0</v>
          </cell>
          <cell r="F49">
            <v>0</v>
          </cell>
          <cell r="G49">
            <v>0</v>
          </cell>
          <cell r="H49">
            <v>0</v>
          </cell>
          <cell r="I49">
            <v>0</v>
          </cell>
          <cell r="J49">
            <v>0</v>
          </cell>
          <cell r="K49">
            <v>0</v>
          </cell>
          <cell r="L49">
            <v>0</v>
          </cell>
          <cell r="M49">
            <v>0</v>
          </cell>
          <cell r="N49">
            <v>0</v>
          </cell>
          <cell r="O49" t="str">
            <v>X</v>
          </cell>
          <cell r="P49">
            <v>0</v>
          </cell>
          <cell r="Q49" t="str">
            <v>Se fordonsspec sida 10 punkt 6,2</v>
          </cell>
          <cell r="R49" t="str">
            <v>X</v>
          </cell>
          <cell r="S49">
            <v>0</v>
          </cell>
          <cell r="T49">
            <v>0</v>
          </cell>
          <cell r="U49" t="str">
            <v>X</v>
          </cell>
          <cell r="V49">
            <v>0</v>
          </cell>
          <cell r="W49">
            <v>0</v>
          </cell>
          <cell r="X49" t="str">
            <v>X</v>
          </cell>
          <cell r="Y49">
            <v>0</v>
          </cell>
          <cell r="Z49" t="str">
            <v>Sarco 0707-BH01 - horizontally mounted grill light;</v>
          </cell>
          <cell r="AA49" t="str">
            <v>X</v>
          </cell>
          <cell r="AB49">
            <v>0</v>
          </cell>
          <cell r="AC49" t="str">
            <v>Type Standby led BL52, ECE R65 I, monteres i skjerm</v>
          </cell>
          <cell r="AD49" t="str">
            <v>JA</v>
          </cell>
          <cell r="AE49">
            <v>0</v>
          </cell>
          <cell r="AF49" t="str">
            <v>LED GRT</v>
          </cell>
        </row>
        <row r="50">
          <cell r="A50">
            <v>34</v>
          </cell>
          <cell r="B50">
            <v>33</v>
          </cell>
          <cell r="C50" t="str">
            <v xml:space="preserve">Det skal monteres LED-blålys på hver side i bakkant av bilens tak. </v>
          </cell>
          <cell r="D50" t="str">
            <v>O</v>
          </cell>
          <cell r="E50">
            <v>0</v>
          </cell>
          <cell r="F50">
            <v>0</v>
          </cell>
          <cell r="G50">
            <v>0</v>
          </cell>
          <cell r="H50">
            <v>0</v>
          </cell>
          <cell r="I50">
            <v>0</v>
          </cell>
          <cell r="J50">
            <v>0</v>
          </cell>
          <cell r="K50">
            <v>0</v>
          </cell>
          <cell r="L50">
            <v>0</v>
          </cell>
          <cell r="M50">
            <v>0</v>
          </cell>
          <cell r="N50">
            <v>0</v>
          </cell>
          <cell r="O50" t="str">
            <v>X</v>
          </cell>
          <cell r="P50">
            <v>0</v>
          </cell>
          <cell r="Q50" t="str">
            <v>Se alternativ i fordonsspec sida 10-11</v>
          </cell>
          <cell r="R50" t="str">
            <v>X</v>
          </cell>
          <cell r="S50">
            <v>0</v>
          </cell>
          <cell r="T50">
            <v>0</v>
          </cell>
          <cell r="U50" t="str">
            <v>X</v>
          </cell>
          <cell r="V50">
            <v>0</v>
          </cell>
          <cell r="W50">
            <v>0</v>
          </cell>
          <cell r="X50" t="str">
            <v>X</v>
          </cell>
          <cell r="Y50">
            <v>0</v>
          </cell>
          <cell r="Z50" t="str">
            <v>Sarco 0707-BH01 - horizontally mounted grill light;</v>
          </cell>
          <cell r="AA50" t="str">
            <v>X</v>
          </cell>
          <cell r="AB50">
            <v>0</v>
          </cell>
          <cell r="AC50" t="str">
            <v>Type Standby led BL52, ECE R65 I</v>
          </cell>
          <cell r="AD50" t="str">
            <v>JA</v>
          </cell>
          <cell r="AE50">
            <v>0</v>
          </cell>
          <cell r="AF50" t="str">
            <v>LED GRT</v>
          </cell>
        </row>
        <row r="51">
          <cell r="A51">
            <v>35</v>
          </cell>
          <cell r="B51">
            <v>34</v>
          </cell>
          <cell r="C51" t="str">
            <v>Det skal monteres LED-blålys bakover.</v>
          </cell>
          <cell r="D51" t="str">
            <v>O</v>
          </cell>
          <cell r="E51">
            <v>0</v>
          </cell>
          <cell r="F51">
            <v>0</v>
          </cell>
          <cell r="G51">
            <v>0</v>
          </cell>
          <cell r="H51">
            <v>0</v>
          </cell>
          <cell r="I51">
            <v>0</v>
          </cell>
          <cell r="J51">
            <v>0</v>
          </cell>
          <cell r="K51">
            <v>0</v>
          </cell>
          <cell r="L51">
            <v>0</v>
          </cell>
          <cell r="M51">
            <v>0</v>
          </cell>
          <cell r="N51">
            <v>0</v>
          </cell>
          <cell r="O51" t="str">
            <v>X</v>
          </cell>
          <cell r="P51">
            <v>0</v>
          </cell>
          <cell r="Q51" t="str">
            <v>Se alternativ i fordonsspec sida 10-11</v>
          </cell>
          <cell r="R51" t="str">
            <v>X</v>
          </cell>
          <cell r="S51">
            <v>0</v>
          </cell>
          <cell r="T51">
            <v>0</v>
          </cell>
          <cell r="U51" t="str">
            <v>X</v>
          </cell>
          <cell r="V51">
            <v>0</v>
          </cell>
          <cell r="W51">
            <v>0</v>
          </cell>
          <cell r="X51" t="str">
            <v>X</v>
          </cell>
          <cell r="Y51">
            <v>0</v>
          </cell>
          <cell r="Z51" t="str">
            <v>Sarco 0707-BV01 - vertically mounted grill light</v>
          </cell>
          <cell r="AA51" t="str">
            <v>X</v>
          </cell>
          <cell r="AB51">
            <v>0</v>
          </cell>
          <cell r="AC51" t="str">
            <v>Type Standby led BL52, ECE R65 I</v>
          </cell>
          <cell r="AD51" t="str">
            <v>JA</v>
          </cell>
          <cell r="AE51">
            <v>0</v>
          </cell>
          <cell r="AF51" t="str">
            <v>LED GRT</v>
          </cell>
        </row>
        <row r="52">
          <cell r="A52">
            <v>36</v>
          </cell>
          <cell r="B52">
            <v>35</v>
          </cell>
          <cell r="C52" t="str">
            <v>Det skal monteres LED blålys som slås på når bakluken åpnes (kun når øvrige blålys står på) dersom bakluken skjermer for blålysene bak på taket.</v>
          </cell>
          <cell r="D52" t="str">
            <v>O</v>
          </cell>
          <cell r="E52">
            <v>0</v>
          </cell>
          <cell r="F52">
            <v>0</v>
          </cell>
          <cell r="G52">
            <v>0</v>
          </cell>
          <cell r="H52">
            <v>0</v>
          </cell>
          <cell r="I52">
            <v>0</v>
          </cell>
          <cell r="J52">
            <v>0</v>
          </cell>
          <cell r="K52">
            <v>0</v>
          </cell>
          <cell r="L52">
            <v>0</v>
          </cell>
          <cell r="M52">
            <v>0</v>
          </cell>
          <cell r="N52">
            <v>0</v>
          </cell>
          <cell r="O52" t="str">
            <v>X</v>
          </cell>
          <cell r="P52">
            <v>0</v>
          </cell>
          <cell r="Q52" t="str">
            <v>Se fordonsspec sida 10 punkt 6,4</v>
          </cell>
          <cell r="R52" t="str">
            <v>X</v>
          </cell>
          <cell r="S52">
            <v>0</v>
          </cell>
          <cell r="T52">
            <v>0</v>
          </cell>
          <cell r="U52" t="str">
            <v>X</v>
          </cell>
          <cell r="V52">
            <v>0</v>
          </cell>
          <cell r="W52">
            <v>0</v>
          </cell>
          <cell r="X52" t="str">
            <v>X</v>
          </cell>
          <cell r="Y52">
            <v>0</v>
          </cell>
          <cell r="Z52" t="str">
            <v>Sarco 0707-BH01 - horizontally mounted grill light;</v>
          </cell>
          <cell r="AA52" t="str">
            <v>X</v>
          </cell>
          <cell r="AB52">
            <v>0</v>
          </cell>
          <cell r="AC52" t="str">
            <v>Type Standby led BL52, ECE R65 I</v>
          </cell>
          <cell r="AD52" t="str">
            <v>JA</v>
          </cell>
          <cell r="AE52">
            <v>0</v>
          </cell>
          <cell r="AF52" t="str">
            <v>LED GRT</v>
          </cell>
        </row>
        <row r="53">
          <cell r="A53">
            <v>37</v>
          </cell>
          <cell r="B53">
            <v>36</v>
          </cell>
          <cell r="C53" t="str">
            <v xml:space="preserve">Kjøretøyet skal ha kjørelys foran og tente baklys automatisk. </v>
          </cell>
          <cell r="D53" t="str">
            <v>O</v>
          </cell>
          <cell r="E53">
            <v>0</v>
          </cell>
          <cell r="F53">
            <v>0</v>
          </cell>
          <cell r="G53">
            <v>0</v>
          </cell>
          <cell r="H53">
            <v>0</v>
          </cell>
          <cell r="I53">
            <v>0</v>
          </cell>
          <cell r="J53">
            <v>0</v>
          </cell>
          <cell r="K53">
            <v>0</v>
          </cell>
          <cell r="L53">
            <v>0</v>
          </cell>
          <cell r="M53">
            <v>0</v>
          </cell>
          <cell r="N53">
            <v>0</v>
          </cell>
          <cell r="O53" t="str">
            <v>X</v>
          </cell>
          <cell r="P53">
            <v>0</v>
          </cell>
          <cell r="Q53">
            <v>0</v>
          </cell>
          <cell r="R53" t="str">
            <v>X</v>
          </cell>
          <cell r="S53">
            <v>0</v>
          </cell>
          <cell r="T53">
            <v>0</v>
          </cell>
          <cell r="U53" t="str">
            <v>X</v>
          </cell>
          <cell r="V53">
            <v>0</v>
          </cell>
          <cell r="W53">
            <v>0</v>
          </cell>
          <cell r="X53" t="str">
            <v>X</v>
          </cell>
          <cell r="Y53">
            <v>0</v>
          </cell>
          <cell r="Z53">
            <v>0</v>
          </cell>
          <cell r="AA53" t="str">
            <v>X</v>
          </cell>
          <cell r="AB53">
            <v>0</v>
          </cell>
          <cell r="AC53" t="str">
            <v xml:space="preserve">Kjøretøyet har kjørelys foran og tente baklys automatisk. </v>
          </cell>
          <cell r="AD53" t="str">
            <v>JA</v>
          </cell>
          <cell r="AE53">
            <v>0</v>
          </cell>
          <cell r="AF53">
            <v>0</v>
          </cell>
        </row>
        <row r="54">
          <cell r="A54">
            <v>38</v>
          </cell>
          <cell r="B54">
            <v>37</v>
          </cell>
          <cell r="C54" t="str">
            <v>Det skal monteres arbeidslys med LED-teknologi som gir godt lys. Minimum lysstyrke er 2400 lumen på hver side og bak. Tilbyder bes levere dokumentasjon på lysstyrke. 
(Prosedyre 5)
(Dokumentasjon)</v>
          </cell>
          <cell r="D54" t="str">
            <v>O</v>
          </cell>
          <cell r="E54">
            <v>0</v>
          </cell>
          <cell r="F54">
            <v>0</v>
          </cell>
          <cell r="G54">
            <v>0</v>
          </cell>
          <cell r="H54">
            <v>0</v>
          </cell>
          <cell r="I54">
            <v>0</v>
          </cell>
          <cell r="J54">
            <v>0</v>
          </cell>
          <cell r="K54">
            <v>0</v>
          </cell>
          <cell r="L54">
            <v>0</v>
          </cell>
          <cell r="M54">
            <v>0</v>
          </cell>
          <cell r="N54">
            <v>0</v>
          </cell>
          <cell r="O54" t="str">
            <v>X</v>
          </cell>
          <cell r="P54">
            <v>0</v>
          </cell>
          <cell r="Q54" t="str">
            <v>se dokument 18.7 (monterat 3st /sida och bak)</v>
          </cell>
          <cell r="R54" t="str">
            <v>X</v>
          </cell>
          <cell r="S54">
            <v>0</v>
          </cell>
          <cell r="T54" t="str">
            <v>2st arbetsljus respektive sida, Dually 21151.
1st arbetsljus bakåtriktat, D2 51151.
Produktinformation arbetsljus se bilagor "18.14_Produktinfo_arbeidslys.pdf".
Placering arbetsljus se bilaga "18.3_T5_Blålys_bestykning.pdf"</v>
          </cell>
          <cell r="U54" t="str">
            <v>X</v>
          </cell>
          <cell r="V54">
            <v>0</v>
          </cell>
          <cell r="W54" t="str">
            <v>2st arbetsljus respektive sida, Dually 21151.
1st arbetsljus bakåtriktat, D2 51151.
Produktinformation arbetsljus se bilagor "18.14_Produktinfo_arbeidslys.pdf".
Placering arbetsljus se bilaga "18.3_T5_Blålys_bestykning.pdf"</v>
          </cell>
          <cell r="X54" t="str">
            <v>X</v>
          </cell>
          <cell r="Y54">
            <v>0</v>
          </cell>
          <cell r="Z54" t="str">
            <v>LED scene light ILOX, part no A4 Solix; for reference see attachment: "CAT1.P37ILOX"</v>
          </cell>
          <cell r="AA54" t="str">
            <v>X</v>
          </cell>
          <cell r="AB54">
            <v>0</v>
          </cell>
          <cell r="AC54" t="str">
            <v>Standby V76 led, 4 stk til hver side, 4 stk bakover, Dokumentasjon vedlagt i       Dok 18 - dokumetasjon arbeidslys</v>
          </cell>
          <cell r="AD54" t="str">
            <v>JA</v>
          </cell>
          <cell r="AE54">
            <v>0</v>
          </cell>
          <cell r="AF54">
            <v>0</v>
          </cell>
        </row>
        <row r="55">
          <cell r="A55">
            <v>39</v>
          </cell>
          <cell r="B55">
            <v>38</v>
          </cell>
          <cell r="C55" t="str">
            <v>Det bør monteres ett LED-arbeidslys/spot på hver side vinklet ca. 45 grader forover for lesing av husnummer osv.  Styres via separat bryter. Tilbyderen skal beskrive løsning</v>
          </cell>
          <cell r="D55" t="str">
            <v>EV</v>
          </cell>
          <cell r="E55" t="str">
            <v>TEK</v>
          </cell>
          <cell r="F55">
            <v>0</v>
          </cell>
          <cell r="G55">
            <v>0</v>
          </cell>
          <cell r="H55">
            <v>0</v>
          </cell>
          <cell r="I55">
            <v>0</v>
          </cell>
          <cell r="J55">
            <v>0</v>
          </cell>
          <cell r="K55">
            <v>0</v>
          </cell>
          <cell r="L55">
            <v>0</v>
          </cell>
          <cell r="M55">
            <v>0</v>
          </cell>
          <cell r="N55">
            <v>0</v>
          </cell>
          <cell r="O55" t="str">
            <v>X</v>
          </cell>
          <cell r="P55">
            <v>0</v>
          </cell>
          <cell r="Q55" t="str">
            <v>se fordonsspec sida 8 punkt 4,7</v>
          </cell>
          <cell r="R55" t="str">
            <v>X</v>
          </cell>
          <cell r="S55">
            <v>0</v>
          </cell>
          <cell r="T55" t="str">
            <v>Lampor är integrerade i tak och regleras separat med knappar (SW13-16) på Handypanel enligt beskrivning Bilaga "18.4_Hurtigguide_Betjening_Styringssystem.pdf"</v>
          </cell>
          <cell r="U55" t="str">
            <v>X</v>
          </cell>
          <cell r="V55">
            <v>0</v>
          </cell>
          <cell r="W55" t="str">
            <v>Lampor är integrerade i tak och regleras separat med knappar (SW13-16) på Handypanel enligt beskrivning Bilaga "18.4_Hurtigguide_Betjening_Styringssystem.pdf"</v>
          </cell>
          <cell r="X55" t="str">
            <v>X</v>
          </cell>
          <cell r="Y55">
            <v>0</v>
          </cell>
          <cell r="Z55" t="str">
            <v>Sarco Alley Light LED, art. No 0907-WM-008;</v>
          </cell>
          <cell r="AA55" t="str">
            <v>X</v>
          </cell>
          <cell r="AB55">
            <v>0</v>
          </cell>
          <cell r="AC55" t="str">
            <v>Led søkelys er standard på kjøretøy med ca 45* montert på hver side av bil foran. Styres via Handy panel fra Standby</v>
          </cell>
          <cell r="AD55" t="str">
            <v>JA</v>
          </cell>
          <cell r="AE55">
            <v>0</v>
          </cell>
          <cell r="AF55">
            <v>0</v>
          </cell>
        </row>
        <row r="56">
          <cell r="A56">
            <v>40</v>
          </cell>
          <cell r="B56">
            <v>39</v>
          </cell>
          <cell r="C56" t="str">
            <v>CHASSIS</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v>41</v>
          </cell>
          <cell r="B57">
            <v>40</v>
          </cell>
          <cell r="C57" t="str">
            <v xml:space="preserve">Type og vekter </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v>42</v>
          </cell>
          <cell r="B58">
            <v>41</v>
          </cell>
          <cell r="C58" t="str">
            <v>Kjøretøyet skal være registrert for minimum 5 personer inkludert fører.</v>
          </cell>
          <cell r="D58" t="str">
            <v>O</v>
          </cell>
          <cell r="E58">
            <v>0</v>
          </cell>
          <cell r="F58">
            <v>0</v>
          </cell>
          <cell r="G58">
            <v>0</v>
          </cell>
          <cell r="H58">
            <v>0</v>
          </cell>
          <cell r="I58">
            <v>0</v>
          </cell>
          <cell r="J58">
            <v>0</v>
          </cell>
          <cell r="K58">
            <v>0</v>
          </cell>
          <cell r="L58">
            <v>0</v>
          </cell>
          <cell r="M58">
            <v>0</v>
          </cell>
          <cell r="N58">
            <v>0</v>
          </cell>
          <cell r="O58" t="str">
            <v>X</v>
          </cell>
          <cell r="P58">
            <v>0</v>
          </cell>
          <cell r="Q58">
            <v>0</v>
          </cell>
          <cell r="R58" t="str">
            <v>X</v>
          </cell>
          <cell r="S58">
            <v>0</v>
          </cell>
          <cell r="T58">
            <v>0</v>
          </cell>
          <cell r="U58" t="str">
            <v>X</v>
          </cell>
          <cell r="V58">
            <v>0</v>
          </cell>
          <cell r="W58">
            <v>0</v>
          </cell>
          <cell r="X58" t="str">
            <v>X</v>
          </cell>
          <cell r="Y58">
            <v>0</v>
          </cell>
          <cell r="Z58">
            <v>0</v>
          </cell>
          <cell r="AA58" t="str">
            <v>X</v>
          </cell>
          <cell r="AB58">
            <v>0</v>
          </cell>
          <cell r="AC58" t="str">
            <v>Kjøretøyet er registrert for 5 personer</v>
          </cell>
          <cell r="AD58" t="str">
            <v>JA</v>
          </cell>
          <cell r="AE58">
            <v>0</v>
          </cell>
          <cell r="AF58">
            <v>0</v>
          </cell>
        </row>
        <row r="59">
          <cell r="A59">
            <v>43</v>
          </cell>
          <cell r="B59">
            <v>42</v>
          </cell>
          <cell r="C59" t="str">
            <v xml:space="preserve">Kjøretøyet skal ha minimum lastekapasitet på 200 kg utstyr (inkl. båre og bårefeste). </v>
          </cell>
          <cell r="D59" t="str">
            <v>O</v>
          </cell>
          <cell r="E59">
            <v>0</v>
          </cell>
          <cell r="F59">
            <v>0</v>
          </cell>
          <cell r="G59">
            <v>0</v>
          </cell>
          <cell r="H59">
            <v>0</v>
          </cell>
          <cell r="I59">
            <v>0</v>
          </cell>
          <cell r="J59">
            <v>0</v>
          </cell>
          <cell r="K59">
            <v>0</v>
          </cell>
          <cell r="L59">
            <v>0</v>
          </cell>
          <cell r="M59">
            <v>0</v>
          </cell>
          <cell r="N59">
            <v>0</v>
          </cell>
          <cell r="O59" t="str">
            <v>X</v>
          </cell>
          <cell r="P59">
            <v>0</v>
          </cell>
          <cell r="Q59">
            <v>0</v>
          </cell>
          <cell r="R59" t="str">
            <v>X</v>
          </cell>
          <cell r="S59">
            <v>0</v>
          </cell>
          <cell r="T59">
            <v>0</v>
          </cell>
          <cell r="U59" t="str">
            <v>X</v>
          </cell>
          <cell r="V59">
            <v>0</v>
          </cell>
          <cell r="W59">
            <v>0</v>
          </cell>
          <cell r="X59" t="str">
            <v>X</v>
          </cell>
          <cell r="Y59">
            <v>0</v>
          </cell>
          <cell r="Z59">
            <v>0</v>
          </cell>
          <cell r="AA59" t="str">
            <v>X</v>
          </cell>
          <cell r="AB59">
            <v>0</v>
          </cell>
          <cell r="AC59" t="str">
            <v>Referer til vekt tabell</v>
          </cell>
          <cell r="AD59" t="str">
            <v>JA</v>
          </cell>
          <cell r="AE59">
            <v>0</v>
          </cell>
          <cell r="AF59">
            <v>0</v>
          </cell>
        </row>
        <row r="60">
          <cell r="A60">
            <v>44</v>
          </cell>
          <cell r="B60">
            <v>43</v>
          </cell>
          <cell r="C60" t="str">
            <v>Kjøretøyet bør ha minimum lastekapasitet på 240 kg utstyr (inkl. båre og bårefeste). 
(Prosedyre 5)</v>
          </cell>
          <cell r="D60" t="str">
            <v>EV</v>
          </cell>
          <cell r="E60" t="str">
            <v>TEK</v>
          </cell>
          <cell r="F60">
            <v>0</v>
          </cell>
          <cell r="G60">
            <v>0</v>
          </cell>
          <cell r="H60">
            <v>0</v>
          </cell>
          <cell r="I60">
            <v>0</v>
          </cell>
          <cell r="J60">
            <v>0</v>
          </cell>
          <cell r="K60">
            <v>0</v>
          </cell>
          <cell r="L60">
            <v>0</v>
          </cell>
          <cell r="M60">
            <v>0</v>
          </cell>
          <cell r="N60">
            <v>0</v>
          </cell>
          <cell r="O60" t="str">
            <v>X</v>
          </cell>
          <cell r="P60">
            <v>0</v>
          </cell>
          <cell r="Q60">
            <v>0</v>
          </cell>
          <cell r="R60" t="str">
            <v>X</v>
          </cell>
          <cell r="S60">
            <v>0</v>
          </cell>
          <cell r="T60" t="str">
            <v>Ved å montere bårefeste direkte på gulvet kan man få ytterligere 25 kg lastekapasitet til utstyr og da oppfylle 240 kg lastekapasitet</v>
          </cell>
          <cell r="U60">
            <v>0</v>
          </cell>
          <cell r="V60" t="str">
            <v>X</v>
          </cell>
          <cell r="W60" t="str">
            <v>Ved å montere bårefeste direkte på gulvet kan man få ytterligere 25 kg lastekapasitet til utstyr</v>
          </cell>
          <cell r="X60" t="str">
            <v>X</v>
          </cell>
          <cell r="Y60">
            <v>0</v>
          </cell>
          <cell r="Z60">
            <v>0</v>
          </cell>
          <cell r="AA60" t="str">
            <v>X</v>
          </cell>
          <cell r="AB60">
            <v>0</v>
          </cell>
          <cell r="AC60" t="str">
            <v xml:space="preserve">Dette vil bli mulig å oppnå fom nye Caravelle ( T6 ) blir levert </v>
          </cell>
          <cell r="AD60" t="str">
            <v>JA</v>
          </cell>
          <cell r="AE60">
            <v>0</v>
          </cell>
          <cell r="AF60">
            <v>0</v>
          </cell>
        </row>
        <row r="61">
          <cell r="A61">
            <v>45</v>
          </cell>
          <cell r="B61">
            <v>44</v>
          </cell>
          <cell r="C61" t="str">
            <v xml:space="preserve">Tilbyder bes redegjøre for  lastekapasitet på tilbudte kjøretøy på hhv bakaksel, foraksel og total. Tilbyder skal fylle ut vektoversikt i prisskjemaet (eget vedlegg). </v>
          </cell>
          <cell r="D61" t="str">
            <v>EV</v>
          </cell>
          <cell r="E61" t="str">
            <v>TEK</v>
          </cell>
          <cell r="F61">
            <v>0</v>
          </cell>
          <cell r="G61">
            <v>0</v>
          </cell>
          <cell r="H61">
            <v>0</v>
          </cell>
          <cell r="I61">
            <v>0</v>
          </cell>
          <cell r="J61">
            <v>0</v>
          </cell>
          <cell r="K61">
            <v>0</v>
          </cell>
          <cell r="L61">
            <v>0</v>
          </cell>
          <cell r="M61">
            <v>0</v>
          </cell>
          <cell r="N61">
            <v>0</v>
          </cell>
          <cell r="O61" t="str">
            <v>X</v>
          </cell>
          <cell r="P61">
            <v>0</v>
          </cell>
          <cell r="Q61">
            <v>0</v>
          </cell>
          <cell r="R61" t="str">
            <v>X</v>
          </cell>
          <cell r="S61">
            <v>0</v>
          </cell>
          <cell r="T61">
            <v>0</v>
          </cell>
          <cell r="U61" t="str">
            <v>X</v>
          </cell>
          <cell r="V61">
            <v>0</v>
          </cell>
          <cell r="W61">
            <v>0</v>
          </cell>
          <cell r="X61" t="str">
            <v>X</v>
          </cell>
          <cell r="Y61">
            <v>0</v>
          </cell>
          <cell r="Z61" t="str">
            <v>Viser til Dok 10 - Utfylt prisutfyllingsskjema.  Her er lastekapasitet gjort rede for i hver kategori.</v>
          </cell>
          <cell r="AA61" t="str">
            <v>X</v>
          </cell>
          <cell r="AB61">
            <v>0</v>
          </cell>
          <cell r="AC61" t="str">
            <v>Referer til vekt tabell</v>
          </cell>
          <cell r="AD61" t="str">
            <v>JA</v>
          </cell>
          <cell r="AE61">
            <v>0</v>
          </cell>
          <cell r="AF61">
            <v>0</v>
          </cell>
        </row>
        <row r="62">
          <cell r="A62">
            <v>46</v>
          </cell>
          <cell r="B62">
            <v>45</v>
          </cell>
          <cell r="C62" t="str">
            <v>Utstyr på chassiset</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v>47</v>
          </cell>
          <cell r="B63">
            <v>46</v>
          </cell>
          <cell r="C63" t="str">
            <v xml:space="preserve">Kjøretøyet skal leveres med sommer/vinterdekk som er egnet for utrykningskjøring, på godkjent felg stålfelg. Kjøretøyet skal ikke leveres med helårsdekk (M+S) eller C dekk. </v>
          </cell>
          <cell r="D63" t="str">
            <v>O</v>
          </cell>
          <cell r="E63">
            <v>0</v>
          </cell>
          <cell r="F63">
            <v>0</v>
          </cell>
          <cell r="G63">
            <v>0</v>
          </cell>
          <cell r="H63">
            <v>0</v>
          </cell>
          <cell r="I63">
            <v>0</v>
          </cell>
          <cell r="J63">
            <v>0</v>
          </cell>
          <cell r="K63">
            <v>0</v>
          </cell>
          <cell r="L63">
            <v>0</v>
          </cell>
          <cell r="M63">
            <v>0</v>
          </cell>
          <cell r="N63">
            <v>0</v>
          </cell>
          <cell r="O63" t="str">
            <v>X</v>
          </cell>
          <cell r="P63">
            <v>0</v>
          </cell>
          <cell r="Q63">
            <v>0</v>
          </cell>
          <cell r="R63" t="str">
            <v>X</v>
          </cell>
          <cell r="S63">
            <v>0</v>
          </cell>
          <cell r="T63" t="str">
            <v>Det levere felger og dekk som er godkjent på kjøretøyet.  Vi ønsker derimot å anbefale C-dekk på dette type kjøretøyet med hensyn til erfaringer fra Sverige.</v>
          </cell>
          <cell r="U63" t="str">
            <v>X</v>
          </cell>
          <cell r="V63">
            <v>0</v>
          </cell>
          <cell r="W63" t="str">
            <v>Det levere felger og dekk som er godkjent på kjøretøyet.  Vi ønsker derimot å anbefale C-dekk på dette type kjøretøyet med hensyn til erfaringer fra Sverige.</v>
          </cell>
          <cell r="X63" t="str">
            <v>X</v>
          </cell>
          <cell r="Y63">
            <v>0</v>
          </cell>
          <cell r="Z63" t="str">
            <v>Base vehicle equipped with factory fitted ("MB codes"): "RM1 M+S tyres", "RG1 Tyres 205/65 R16", "RS3 Steel rims 6,5J x 16"</v>
          </cell>
          <cell r="AA63" t="str">
            <v>X</v>
          </cell>
          <cell r="AB63">
            <v>0</v>
          </cell>
          <cell r="AC63" t="str">
            <v xml:space="preserve">Kjøretøy leveres med sommerdekk/vinterdekk på original stålfelg som er egnet for utrykningskjøretøy. </v>
          </cell>
          <cell r="AD63" t="str">
            <v>JA</v>
          </cell>
          <cell r="AE63">
            <v>0</v>
          </cell>
          <cell r="AF63">
            <v>0</v>
          </cell>
        </row>
        <row r="64">
          <cell r="A64">
            <v>48</v>
          </cell>
          <cell r="B64">
            <v>47</v>
          </cell>
          <cell r="C64" t="str">
            <v>Over hver hjulbue skal Tilbyder merke ambulansen med anbefalt og maksimalt dekktrykk.</v>
          </cell>
          <cell r="D64" t="str">
            <v>O</v>
          </cell>
          <cell r="E64">
            <v>0</v>
          </cell>
          <cell r="F64">
            <v>0</v>
          </cell>
          <cell r="G64">
            <v>0</v>
          </cell>
          <cell r="H64">
            <v>0</v>
          </cell>
          <cell r="I64">
            <v>0</v>
          </cell>
          <cell r="J64">
            <v>0</v>
          </cell>
          <cell r="K64">
            <v>0</v>
          </cell>
          <cell r="L64">
            <v>0</v>
          </cell>
          <cell r="M64">
            <v>0</v>
          </cell>
          <cell r="N64">
            <v>0</v>
          </cell>
          <cell r="O64" t="str">
            <v>X</v>
          </cell>
          <cell r="P64">
            <v>0</v>
          </cell>
          <cell r="Q64">
            <v>0</v>
          </cell>
          <cell r="R64" t="str">
            <v>X</v>
          </cell>
          <cell r="S64">
            <v>0</v>
          </cell>
          <cell r="T64">
            <v>0</v>
          </cell>
          <cell r="U64" t="str">
            <v>X</v>
          </cell>
          <cell r="V64">
            <v>0</v>
          </cell>
          <cell r="W64">
            <v>0</v>
          </cell>
          <cell r="X64" t="str">
            <v>X</v>
          </cell>
          <cell r="Y64">
            <v>0</v>
          </cell>
          <cell r="Z64">
            <v>0</v>
          </cell>
          <cell r="AA64" t="str">
            <v>X</v>
          </cell>
          <cell r="AB64">
            <v>0</v>
          </cell>
          <cell r="AC64" t="str">
            <v>Kjøretøy blir merket med anbefalt og maksimalt dekktrykk på hver hjulbue.</v>
          </cell>
          <cell r="AD64" t="str">
            <v>JA</v>
          </cell>
          <cell r="AE64">
            <v>0</v>
          </cell>
          <cell r="AF64">
            <v>0</v>
          </cell>
        </row>
        <row r="65">
          <cell r="A65">
            <v>49</v>
          </cell>
          <cell r="B65">
            <v>48</v>
          </cell>
          <cell r="C65" t="str">
            <v>Kjøretøyet skal leveres med dekkskum og 12 volt luftpumpe</v>
          </cell>
          <cell r="D65" t="str">
            <v>O</v>
          </cell>
          <cell r="E65">
            <v>0</v>
          </cell>
          <cell r="F65">
            <v>0</v>
          </cell>
          <cell r="G65">
            <v>0</v>
          </cell>
          <cell r="H65">
            <v>0</v>
          </cell>
          <cell r="I65">
            <v>0</v>
          </cell>
          <cell r="J65">
            <v>0</v>
          </cell>
          <cell r="K65">
            <v>0</v>
          </cell>
          <cell r="L65">
            <v>0</v>
          </cell>
          <cell r="M65">
            <v>0</v>
          </cell>
          <cell r="N65">
            <v>0</v>
          </cell>
          <cell r="O65" t="str">
            <v>X</v>
          </cell>
          <cell r="P65">
            <v>0</v>
          </cell>
          <cell r="Q65">
            <v>0</v>
          </cell>
          <cell r="R65" t="str">
            <v>X</v>
          </cell>
          <cell r="S65">
            <v>0</v>
          </cell>
          <cell r="T65">
            <v>0</v>
          </cell>
          <cell r="U65" t="str">
            <v>X</v>
          </cell>
          <cell r="V65">
            <v>0</v>
          </cell>
          <cell r="W65">
            <v>0</v>
          </cell>
          <cell r="X65" t="str">
            <v>X</v>
          </cell>
          <cell r="Y65">
            <v>0</v>
          </cell>
          <cell r="Z65" t="str">
            <v>SLIME SMART SPAIR COMBO - tyre foam with compressor 135/70/12 do 245/45/17.</v>
          </cell>
          <cell r="AA65" t="str">
            <v>X</v>
          </cell>
          <cell r="AB65">
            <v>0</v>
          </cell>
          <cell r="AC65" t="str">
            <v>Kjøretøyet leveres med dekkskum og 12 volt luftpumpe</v>
          </cell>
          <cell r="AD65" t="str">
            <v>JA</v>
          </cell>
          <cell r="AE65">
            <v>0</v>
          </cell>
          <cell r="AF65">
            <v>0</v>
          </cell>
        </row>
        <row r="66">
          <cell r="A66">
            <v>50</v>
          </cell>
          <cell r="B66">
            <v>49</v>
          </cell>
          <cell r="C66" t="str">
            <v>Kjøretøyet skal leveres med lyktespyleanlegg</v>
          </cell>
          <cell r="D66" t="str">
            <v>O</v>
          </cell>
          <cell r="E66">
            <v>0</v>
          </cell>
          <cell r="F66">
            <v>0</v>
          </cell>
          <cell r="G66">
            <v>0</v>
          </cell>
          <cell r="H66">
            <v>0</v>
          </cell>
          <cell r="I66">
            <v>0</v>
          </cell>
          <cell r="J66">
            <v>0</v>
          </cell>
          <cell r="K66">
            <v>0</v>
          </cell>
          <cell r="L66">
            <v>0</v>
          </cell>
          <cell r="M66">
            <v>0</v>
          </cell>
          <cell r="N66">
            <v>0</v>
          </cell>
          <cell r="O66" t="str">
            <v>X</v>
          </cell>
          <cell r="P66">
            <v>0</v>
          </cell>
          <cell r="Q66">
            <v>0</v>
          </cell>
          <cell r="R66" t="str">
            <v>X</v>
          </cell>
          <cell r="S66">
            <v>0</v>
          </cell>
          <cell r="T66">
            <v>0</v>
          </cell>
          <cell r="U66" t="str">
            <v>X</v>
          </cell>
          <cell r="V66">
            <v>0</v>
          </cell>
          <cell r="W66">
            <v>0</v>
          </cell>
          <cell r="X66" t="str">
            <v>X</v>
          </cell>
          <cell r="Y66">
            <v>0</v>
          </cell>
          <cell r="Z66" t="str">
            <v>CAT1.MB.F46  lyktespyleanlegg.</v>
          </cell>
          <cell r="AA66" t="str">
            <v>X</v>
          </cell>
          <cell r="AB66">
            <v>0</v>
          </cell>
          <cell r="AC66" t="str">
            <v>Kjøretøyet leveres med lyktespyleanlegg</v>
          </cell>
          <cell r="AD66" t="str">
            <v>JA</v>
          </cell>
          <cell r="AE66">
            <v>0</v>
          </cell>
          <cell r="AF66">
            <v>0</v>
          </cell>
        </row>
        <row r="67">
          <cell r="A67">
            <v>51</v>
          </cell>
          <cell r="B67">
            <v>50</v>
          </cell>
          <cell r="C67" t="str">
            <v>Kjøretøyet skal leveres med 230 volt 50 Hz motorvarmer (blokkvarmer) via separat av- og påbryter montert i førerkupeen. Det skal være synlig lysindikator når motorvarmer er tilkoblet.</v>
          </cell>
          <cell r="D67" t="str">
            <v>O</v>
          </cell>
          <cell r="E67">
            <v>0</v>
          </cell>
          <cell r="F67">
            <v>0</v>
          </cell>
          <cell r="G67">
            <v>0</v>
          </cell>
          <cell r="H67">
            <v>0</v>
          </cell>
          <cell r="I67">
            <v>0</v>
          </cell>
          <cell r="J67">
            <v>0</v>
          </cell>
          <cell r="K67">
            <v>0</v>
          </cell>
          <cell r="L67">
            <v>0</v>
          </cell>
          <cell r="M67">
            <v>0</v>
          </cell>
          <cell r="N67">
            <v>0</v>
          </cell>
          <cell r="O67" t="str">
            <v>X</v>
          </cell>
          <cell r="P67">
            <v>0</v>
          </cell>
          <cell r="Q67" t="str">
            <v>se fordonsspec sida 9 NT4.2</v>
          </cell>
          <cell r="R67" t="str">
            <v>X</v>
          </cell>
          <cell r="S67">
            <v>0</v>
          </cell>
          <cell r="T67">
            <v>0</v>
          </cell>
          <cell r="U67" t="str">
            <v>X</v>
          </cell>
          <cell r="V67">
            <v>0</v>
          </cell>
          <cell r="W67">
            <v>0</v>
          </cell>
          <cell r="X67" t="str">
            <v>X</v>
          </cell>
          <cell r="Y67">
            <v>0</v>
          </cell>
          <cell r="Z67" t="str">
            <v>Fitted from factory</v>
          </cell>
          <cell r="AA67" t="str">
            <v>X</v>
          </cell>
          <cell r="AB67">
            <v>0</v>
          </cell>
          <cell r="AC67" t="str">
            <v>Det monteres separat bryter for motorvarmer med lysindikasjon</v>
          </cell>
          <cell r="AD67" t="str">
            <v>JA</v>
          </cell>
          <cell r="AE67">
            <v>0</v>
          </cell>
          <cell r="AF67">
            <v>0</v>
          </cell>
        </row>
        <row r="68">
          <cell r="A68">
            <v>52</v>
          </cell>
          <cell r="B68">
            <v>51</v>
          </cell>
          <cell r="C68" t="str">
            <v>Lakkering/merking</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v>53</v>
          </cell>
          <cell r="B69">
            <v>52</v>
          </cell>
          <cell r="C69" t="str">
            <v xml:space="preserve">
Ambulansen skal merkes iht kjøretøyforskriften § 8.7 punkt 6.</v>
          </cell>
          <cell r="D69" t="str">
            <v>O</v>
          </cell>
          <cell r="E69">
            <v>0</v>
          </cell>
          <cell r="F69">
            <v>0</v>
          </cell>
          <cell r="G69">
            <v>0</v>
          </cell>
          <cell r="H69">
            <v>0</v>
          </cell>
          <cell r="I69">
            <v>0</v>
          </cell>
          <cell r="J69">
            <v>0</v>
          </cell>
          <cell r="K69">
            <v>0</v>
          </cell>
          <cell r="L69">
            <v>0</v>
          </cell>
          <cell r="M69">
            <v>0</v>
          </cell>
          <cell r="N69">
            <v>0</v>
          </cell>
          <cell r="O69" t="str">
            <v>X</v>
          </cell>
          <cell r="P69">
            <v>0</v>
          </cell>
          <cell r="Q69" t="str">
            <v>se dokument 18.10</v>
          </cell>
          <cell r="R69" t="str">
            <v>X</v>
          </cell>
          <cell r="S69">
            <v>0</v>
          </cell>
          <cell r="T69">
            <v>0</v>
          </cell>
          <cell r="U69" t="str">
            <v>X</v>
          </cell>
          <cell r="V69">
            <v>0</v>
          </cell>
          <cell r="W69">
            <v>0</v>
          </cell>
          <cell r="X69" t="str">
            <v>X</v>
          </cell>
          <cell r="Y69">
            <v>0</v>
          </cell>
          <cell r="Z69">
            <v>0</v>
          </cell>
          <cell r="AA69" t="str">
            <v>X</v>
          </cell>
          <cell r="AB69">
            <v>0</v>
          </cell>
          <cell r="AC69" t="str">
            <v>Kjøretøy merkes ihht. kjøretøyforskriftens §8.7 punkt 6</v>
          </cell>
          <cell r="AD69" t="str">
            <v>JA</v>
          </cell>
          <cell r="AE69">
            <v>0</v>
          </cell>
          <cell r="AF69">
            <v>0</v>
          </cell>
        </row>
        <row r="70">
          <cell r="A70">
            <v>54</v>
          </cell>
          <cell r="B70">
            <v>53</v>
          </cell>
          <cell r="C70" t="str">
            <v>Kjøretøyet skal ikke være merket med profilering av Tilbyder/ produsent.</v>
          </cell>
          <cell r="D70" t="str">
            <v>O</v>
          </cell>
          <cell r="E70">
            <v>0</v>
          </cell>
          <cell r="F70">
            <v>0</v>
          </cell>
          <cell r="G70">
            <v>0</v>
          </cell>
          <cell r="H70">
            <v>0</v>
          </cell>
          <cell r="I70">
            <v>0</v>
          </cell>
          <cell r="J70">
            <v>0</v>
          </cell>
          <cell r="K70">
            <v>0</v>
          </cell>
          <cell r="L70">
            <v>0</v>
          </cell>
          <cell r="M70">
            <v>0</v>
          </cell>
          <cell r="N70">
            <v>0</v>
          </cell>
          <cell r="O70" t="str">
            <v>X</v>
          </cell>
          <cell r="P70">
            <v>0</v>
          </cell>
          <cell r="Q70">
            <v>0</v>
          </cell>
          <cell r="R70" t="str">
            <v>X</v>
          </cell>
          <cell r="S70">
            <v>0</v>
          </cell>
          <cell r="T70">
            <v>0</v>
          </cell>
          <cell r="U70" t="str">
            <v>X</v>
          </cell>
          <cell r="V70">
            <v>0</v>
          </cell>
          <cell r="W70">
            <v>0</v>
          </cell>
          <cell r="X70" t="str">
            <v>X</v>
          </cell>
          <cell r="Y70">
            <v>0</v>
          </cell>
          <cell r="Z70">
            <v>0</v>
          </cell>
          <cell r="AA70" t="str">
            <v>X</v>
          </cell>
          <cell r="AB70">
            <v>0</v>
          </cell>
          <cell r="AC70" t="str">
            <v>Kjøretøy blir ikke levert med profilering av tilbyder/produsent</v>
          </cell>
          <cell r="AD70" t="str">
            <v>JA</v>
          </cell>
          <cell r="AE70">
            <v>0</v>
          </cell>
          <cell r="AF70">
            <v>0</v>
          </cell>
        </row>
        <row r="71">
          <cell r="A71">
            <v>55</v>
          </cell>
          <cell r="B71">
            <v>54</v>
          </cell>
          <cell r="C71" t="str">
            <v>Krav til motor, drivverk, bremser</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v>56</v>
          </cell>
          <cell r="B72">
            <v>55</v>
          </cell>
          <cell r="C72" t="str">
            <v>Kjøretøyet skal leveres med dobbelclutchgirkasse (DSG eller tilsvarende) eller fullautomatisk girkasse.</v>
          </cell>
          <cell r="D72" t="str">
            <v>O</v>
          </cell>
          <cell r="E72">
            <v>0</v>
          </cell>
          <cell r="F72">
            <v>0</v>
          </cell>
          <cell r="G72">
            <v>0</v>
          </cell>
          <cell r="H72">
            <v>0</v>
          </cell>
          <cell r="I72">
            <v>0</v>
          </cell>
          <cell r="J72">
            <v>0</v>
          </cell>
          <cell r="K72">
            <v>0</v>
          </cell>
          <cell r="L72">
            <v>0</v>
          </cell>
          <cell r="M72">
            <v>0</v>
          </cell>
          <cell r="N72">
            <v>0</v>
          </cell>
          <cell r="O72" t="str">
            <v>X</v>
          </cell>
          <cell r="P72">
            <v>0</v>
          </cell>
          <cell r="Q72" t="str">
            <v>se fordonsspec sida 4 punkt 2,1A och 2,1B</v>
          </cell>
          <cell r="R72" t="str">
            <v>X</v>
          </cell>
          <cell r="S72">
            <v>0</v>
          </cell>
          <cell r="T72" t="str">
            <v>7trinns DSG</v>
          </cell>
          <cell r="U72" t="str">
            <v>X</v>
          </cell>
          <cell r="V72">
            <v>0</v>
          </cell>
          <cell r="W72" t="str">
            <v>7trinns DSG</v>
          </cell>
          <cell r="X72" t="str">
            <v>X</v>
          </cell>
          <cell r="Y72">
            <v>0</v>
          </cell>
          <cell r="Z72" t="str">
            <v>MB code: G42 7G-TRONIC PLUS</v>
          </cell>
          <cell r="AA72" t="str">
            <v>X</v>
          </cell>
          <cell r="AB72">
            <v>0</v>
          </cell>
          <cell r="AC72" t="str">
            <v>Kjøretøy leveres med 7 trinns DSG dobbelclutchgirkasse</v>
          </cell>
          <cell r="AD72" t="str">
            <v>JA</v>
          </cell>
          <cell r="AE72">
            <v>0</v>
          </cell>
          <cell r="AF72" t="str">
            <v>DSG</v>
          </cell>
        </row>
        <row r="73">
          <cell r="A73">
            <v>57</v>
          </cell>
          <cell r="B73">
            <v>56</v>
          </cell>
          <cell r="C73" t="str">
            <v>Kjøretøyet skal leveres med drift på alle fire hjul</v>
          </cell>
          <cell r="D73" t="str">
            <v>O</v>
          </cell>
          <cell r="E73">
            <v>0</v>
          </cell>
          <cell r="F73">
            <v>0</v>
          </cell>
          <cell r="G73">
            <v>0</v>
          </cell>
          <cell r="H73">
            <v>0</v>
          </cell>
          <cell r="I73">
            <v>0</v>
          </cell>
          <cell r="J73">
            <v>0</v>
          </cell>
          <cell r="K73">
            <v>0</v>
          </cell>
          <cell r="L73">
            <v>0</v>
          </cell>
          <cell r="M73">
            <v>0</v>
          </cell>
          <cell r="N73">
            <v>0</v>
          </cell>
          <cell r="O73" t="str">
            <v>X</v>
          </cell>
          <cell r="P73">
            <v>0</v>
          </cell>
          <cell r="Q73" t="str">
            <v>se fordonsspec sida 4 punkt 2,1A</v>
          </cell>
          <cell r="R73" t="str">
            <v>X</v>
          </cell>
          <cell r="S73">
            <v>0</v>
          </cell>
          <cell r="T73" t="str">
            <v>4Motion</v>
          </cell>
          <cell r="U73" t="str">
            <v>X</v>
          </cell>
          <cell r="V73">
            <v>0</v>
          </cell>
          <cell r="W73" t="str">
            <v>4Motion</v>
          </cell>
          <cell r="X73">
            <v>0</v>
          </cell>
          <cell r="Y73" t="str">
            <v>X</v>
          </cell>
          <cell r="Z73" t="str">
            <v>Not available from factory</v>
          </cell>
          <cell r="AA73" t="str">
            <v>X</v>
          </cell>
          <cell r="AB73">
            <v>0</v>
          </cell>
          <cell r="AC73" t="str">
            <v xml:space="preserve">Kjøretøyet leveres med drift på alle fire hjul, (4Motion) </v>
          </cell>
          <cell r="AD73" t="str">
            <v>JA</v>
          </cell>
          <cell r="AE73">
            <v>0</v>
          </cell>
          <cell r="AF73" t="str">
            <v>4 MOTION</v>
          </cell>
        </row>
        <row r="74">
          <cell r="A74">
            <v>58</v>
          </cell>
          <cell r="B74">
            <v>57</v>
          </cell>
          <cell r="C74" t="str">
            <v>Kjøretøyet bør kunne levers med 2-hjuls drift</v>
          </cell>
          <cell r="D74" t="str">
            <v>EV</v>
          </cell>
          <cell r="E74" t="str">
            <v>TEK</v>
          </cell>
          <cell r="F74">
            <v>0</v>
          </cell>
          <cell r="G74">
            <v>0</v>
          </cell>
          <cell r="H74">
            <v>0</v>
          </cell>
          <cell r="I74">
            <v>0</v>
          </cell>
          <cell r="J74">
            <v>0</v>
          </cell>
          <cell r="K74">
            <v>0</v>
          </cell>
          <cell r="L74">
            <v>0</v>
          </cell>
          <cell r="M74">
            <v>0</v>
          </cell>
          <cell r="N74">
            <v>0</v>
          </cell>
          <cell r="O74" t="str">
            <v>X</v>
          </cell>
          <cell r="P74">
            <v>0</v>
          </cell>
          <cell r="Q74" t="str">
            <v>se fordonsspec sida 4 punkt 2,1B</v>
          </cell>
          <cell r="R74" t="str">
            <v>X</v>
          </cell>
          <cell r="S74">
            <v>0</v>
          </cell>
          <cell r="T74">
            <v>0</v>
          </cell>
          <cell r="U74" t="str">
            <v>X</v>
          </cell>
          <cell r="V74">
            <v>0</v>
          </cell>
          <cell r="W74">
            <v>0</v>
          </cell>
          <cell r="X74" t="str">
            <v>X</v>
          </cell>
          <cell r="Y74">
            <v>0</v>
          </cell>
          <cell r="Z74" t="str">
            <v>4x2 rear wheel drive</v>
          </cell>
          <cell r="AA74" t="str">
            <v>X</v>
          </cell>
          <cell r="AB74">
            <v>0</v>
          </cell>
          <cell r="AC74" t="str">
            <v>Kjøretøy kan leveres med 2-hjulsdrift. ( Drift på framhjul)</v>
          </cell>
          <cell r="AD74" t="str">
            <v>JA</v>
          </cell>
          <cell r="AE74">
            <v>0</v>
          </cell>
          <cell r="AF74">
            <v>0</v>
          </cell>
        </row>
        <row r="75">
          <cell r="A75">
            <v>59</v>
          </cell>
          <cell r="B75">
            <v>58</v>
          </cell>
          <cell r="C75" t="str">
            <v>Kjøretøyet skal leveres med dynamo som har tilstrekkelig kapasitet til drift av det komplette kjøretøy med utstyr. Beskriv valgt løsning</v>
          </cell>
          <cell r="D75" t="str">
            <v>O</v>
          </cell>
          <cell r="E75">
            <v>0</v>
          </cell>
          <cell r="F75">
            <v>0</v>
          </cell>
          <cell r="G75">
            <v>0</v>
          </cell>
          <cell r="H75" t="str">
            <v xml:space="preserve"> </v>
          </cell>
          <cell r="I75">
            <v>0</v>
          </cell>
          <cell r="J75">
            <v>0</v>
          </cell>
          <cell r="K75" t="str">
            <v xml:space="preserve"> </v>
          </cell>
          <cell r="L75">
            <v>0</v>
          </cell>
          <cell r="M75">
            <v>0</v>
          </cell>
          <cell r="N75" t="str">
            <v xml:space="preserve"> </v>
          </cell>
          <cell r="O75" t="str">
            <v>X</v>
          </cell>
          <cell r="P75">
            <v>0</v>
          </cell>
          <cell r="Q75" t="str">
            <v>se fordonsspec sida 8, punkt 4.1</v>
          </cell>
          <cell r="R75" t="str">
            <v>X</v>
          </cell>
          <cell r="S75">
            <v>0</v>
          </cell>
          <cell r="T75" t="str">
            <v>Kjøretøyet leveres med 180A dynamo</v>
          </cell>
          <cell r="U75" t="str">
            <v>X</v>
          </cell>
          <cell r="V75">
            <v>0</v>
          </cell>
          <cell r="W75" t="str">
            <v>Kjøretøyet leveres med 180A dynamo</v>
          </cell>
          <cell r="X75" t="str">
            <v>X</v>
          </cell>
          <cell r="Y75">
            <v>0</v>
          </cell>
          <cell r="Z75" t="str">
            <v>MB code: M40 Generator 14 V/200 A</v>
          </cell>
          <cell r="AA75" t="str">
            <v>X</v>
          </cell>
          <cell r="AB75">
            <v>0</v>
          </cell>
          <cell r="AC75" t="str">
            <v>Kjøretøyet leveres med 180A Dynamo.</v>
          </cell>
          <cell r="AD75" t="str">
            <v>JA</v>
          </cell>
          <cell r="AE75">
            <v>0</v>
          </cell>
          <cell r="AF75" t="str">
            <v xml:space="preserve"> </v>
          </cell>
        </row>
        <row r="76">
          <cell r="A76">
            <v>60</v>
          </cell>
          <cell r="B76">
            <v>59</v>
          </cell>
          <cell r="C76" t="str">
            <v xml:space="preserve">Det bør kunne monteres ekstra dynamo i kjøretøyet. Tilbyder bes beskrive tilbudt løsning. </v>
          </cell>
          <cell r="D76" t="str">
            <v>EV</v>
          </cell>
          <cell r="E76" t="str">
            <v>TEK</v>
          </cell>
          <cell r="F76">
            <v>0</v>
          </cell>
          <cell r="G76">
            <v>0</v>
          </cell>
          <cell r="H76">
            <v>0</v>
          </cell>
          <cell r="I76">
            <v>0</v>
          </cell>
          <cell r="J76">
            <v>0</v>
          </cell>
          <cell r="K76">
            <v>0</v>
          </cell>
          <cell r="L76">
            <v>0</v>
          </cell>
          <cell r="M76">
            <v>0</v>
          </cell>
          <cell r="N76">
            <v>0</v>
          </cell>
          <cell r="O76">
            <v>0</v>
          </cell>
          <cell r="P76" t="str">
            <v>X</v>
          </cell>
          <cell r="Q76">
            <v>0</v>
          </cell>
          <cell r="R76">
            <v>0</v>
          </cell>
          <cell r="S76" t="str">
            <v>X</v>
          </cell>
          <cell r="T76" t="str">
            <v>Ikke tilgjenglig på dette kjøretøyet</v>
          </cell>
          <cell r="U76">
            <v>0</v>
          </cell>
          <cell r="V76" t="str">
            <v>X</v>
          </cell>
          <cell r="W76" t="str">
            <v>Ikke tilgjenglig på dette kjøretøyet</v>
          </cell>
          <cell r="X76" t="str">
            <v>X</v>
          </cell>
          <cell r="Y76">
            <v>0</v>
          </cell>
          <cell r="Z76" t="str">
            <v>LEAB: Dynawatt P 30026E, Dynawatt Generator (4-5kW) P 30026E-10 Dyna including accessories</v>
          </cell>
          <cell r="AA76">
            <v>0</v>
          </cell>
          <cell r="AB76" t="str">
            <v>X</v>
          </cell>
          <cell r="AC76" t="str">
            <v>Kjøretøyet har ikke plass til ekstra dynamo i motorrom</v>
          </cell>
          <cell r="AD76" t="str">
            <v>JA</v>
          </cell>
          <cell r="AE76">
            <v>0</v>
          </cell>
          <cell r="AF76">
            <v>0</v>
          </cell>
        </row>
        <row r="77">
          <cell r="A77">
            <v>61</v>
          </cell>
          <cell r="B77">
            <v>60</v>
          </cell>
          <cell r="C77" t="str">
            <v>Kjøretøyet skal være utstyrt med dieselmotor</v>
          </cell>
          <cell r="D77" t="str">
            <v>O</v>
          </cell>
          <cell r="E77">
            <v>0</v>
          </cell>
          <cell r="F77">
            <v>0</v>
          </cell>
          <cell r="G77">
            <v>0</v>
          </cell>
          <cell r="H77">
            <v>0</v>
          </cell>
          <cell r="I77">
            <v>0</v>
          </cell>
          <cell r="J77">
            <v>0</v>
          </cell>
          <cell r="K77">
            <v>0</v>
          </cell>
          <cell r="L77">
            <v>0</v>
          </cell>
          <cell r="M77">
            <v>0</v>
          </cell>
          <cell r="N77">
            <v>0</v>
          </cell>
          <cell r="O77" t="str">
            <v>X</v>
          </cell>
          <cell r="P77">
            <v>0</v>
          </cell>
          <cell r="Q77" t="str">
            <v>se fordonsspec sida 4 punkt 2,1A och 2,1B</v>
          </cell>
          <cell r="R77" t="str">
            <v>X</v>
          </cell>
          <cell r="S77">
            <v>0</v>
          </cell>
          <cell r="T77" t="str">
            <v>Diesel (132Kw / 180hk)</v>
          </cell>
          <cell r="U77" t="str">
            <v>X</v>
          </cell>
          <cell r="V77">
            <v>0</v>
          </cell>
          <cell r="W77" t="str">
            <v>Diesel (132Kw / 180hk)</v>
          </cell>
          <cell r="X77" t="str">
            <v>X</v>
          </cell>
          <cell r="Y77">
            <v>0</v>
          </cell>
          <cell r="Z77" t="str">
            <v>114 CDI / MB Code: MG7 Engine OM 651 DE 22 LA 100 kW (136 PS) 3800/min</v>
          </cell>
          <cell r="AA77" t="str">
            <v>X</v>
          </cell>
          <cell r="AB77">
            <v>0</v>
          </cell>
          <cell r="AC77" t="str">
            <v>Kjøretøyet leveres med dieselmotor som standard</v>
          </cell>
          <cell r="AD77" t="str">
            <v>JA</v>
          </cell>
          <cell r="AE77">
            <v>0</v>
          </cell>
          <cell r="AF77" t="str">
            <v>TDI</v>
          </cell>
        </row>
        <row r="78">
          <cell r="A78">
            <v>62</v>
          </cell>
          <cell r="B78">
            <v>61</v>
          </cell>
          <cell r="C78" t="str">
            <v>Kjøretøyet bør kunne leveres med bensinmotor.</v>
          </cell>
          <cell r="D78" t="str">
            <v>EV</v>
          </cell>
          <cell r="E78" t="str">
            <v>TEK</v>
          </cell>
          <cell r="F78">
            <v>0</v>
          </cell>
          <cell r="G78">
            <v>0</v>
          </cell>
          <cell r="H78">
            <v>0</v>
          </cell>
          <cell r="I78">
            <v>0</v>
          </cell>
          <cell r="J78">
            <v>0</v>
          </cell>
          <cell r="K78">
            <v>0</v>
          </cell>
          <cell r="L78">
            <v>0</v>
          </cell>
          <cell r="M78">
            <v>0</v>
          </cell>
          <cell r="N78">
            <v>0</v>
          </cell>
          <cell r="O78" t="str">
            <v>X</v>
          </cell>
          <cell r="P78">
            <v>0</v>
          </cell>
          <cell r="Q78" t="str">
            <v>Noterat, fordonet kan beställas med bensinmotor dock utan "Whole vehicle type approval"</v>
          </cell>
          <cell r="R78" t="str">
            <v>X</v>
          </cell>
          <cell r="S78">
            <v>0</v>
          </cell>
          <cell r="T78" t="str">
            <v>Bensin (150Kw/204hk TSI)</v>
          </cell>
          <cell r="U78" t="str">
            <v>X</v>
          </cell>
          <cell r="V78">
            <v>0</v>
          </cell>
          <cell r="W78" t="str">
            <v>Bensin (150Kw/204hk TSI)</v>
          </cell>
          <cell r="X78">
            <v>0</v>
          </cell>
          <cell r="Y78">
            <v>0</v>
          </cell>
          <cell r="Z78" t="str">
            <v>Not available from factory</v>
          </cell>
          <cell r="AA78" t="str">
            <v>X</v>
          </cell>
          <cell r="AB78">
            <v>0</v>
          </cell>
          <cell r="AC78" t="str">
            <v>Kjøretøy kan leveres med bensinmotor på 150kw/204Hk</v>
          </cell>
          <cell r="AD78" t="str">
            <v>JA</v>
          </cell>
          <cell r="AE78">
            <v>0</v>
          </cell>
          <cell r="AF78">
            <v>0</v>
          </cell>
        </row>
        <row r="79">
          <cell r="A79">
            <v>63</v>
          </cell>
          <cell r="B79">
            <v>62</v>
          </cell>
          <cell r="C79" t="str">
            <v xml:space="preserve">Tilbudt motor skal ha nok effekt til at ambulansen får tilstrekkelig akselerasjon og topphastighet. Minimum effekt for tilbudt kjøretøy under 3,5 tonn er 115 kW. </v>
          </cell>
          <cell r="D79" t="str">
            <v>EV</v>
          </cell>
          <cell r="E79" t="str">
            <v>TEK</v>
          </cell>
          <cell r="F79">
            <v>0</v>
          </cell>
          <cell r="G79">
            <v>0</v>
          </cell>
          <cell r="H79">
            <v>0</v>
          </cell>
          <cell r="I79">
            <v>0</v>
          </cell>
          <cell r="J79">
            <v>0</v>
          </cell>
          <cell r="K79">
            <v>0</v>
          </cell>
          <cell r="L79">
            <v>0</v>
          </cell>
          <cell r="M79">
            <v>0</v>
          </cell>
          <cell r="N79">
            <v>0</v>
          </cell>
          <cell r="O79" t="str">
            <v>X</v>
          </cell>
          <cell r="P79">
            <v>0</v>
          </cell>
          <cell r="Q79" t="str">
            <v>151kW</v>
          </cell>
          <cell r="R79" t="str">
            <v>X</v>
          </cell>
          <cell r="S79">
            <v>0</v>
          </cell>
          <cell r="T79">
            <v>0</v>
          </cell>
          <cell r="U79" t="str">
            <v>X</v>
          </cell>
          <cell r="V79">
            <v>0</v>
          </cell>
          <cell r="W79">
            <v>0</v>
          </cell>
          <cell r="X79" t="str">
            <v>X</v>
          </cell>
          <cell r="Y79">
            <v>0</v>
          </cell>
          <cell r="Z79">
            <v>0</v>
          </cell>
          <cell r="AA79" t="str">
            <v>X</v>
          </cell>
          <cell r="AB79">
            <v>0</v>
          </cell>
          <cell r="AC79" t="str">
            <v>Tilbudt kjøretøy har 132kw/180hk frem til modellskifte i 2016. Da vil motor bli oppgradert til 150Kw/204Hk som standard.</v>
          </cell>
          <cell r="AD79" t="str">
            <v>JA</v>
          </cell>
          <cell r="AE79">
            <v>0</v>
          </cell>
          <cell r="AF79" t="str">
            <v xml:space="preserve">132 kW </v>
          </cell>
        </row>
        <row r="80">
          <cell r="A80">
            <v>64</v>
          </cell>
          <cell r="B80">
            <v>63</v>
          </cell>
          <cell r="C80" t="str">
            <v xml:space="preserve">Kjøretøyet skal minimum leveres med elektronisk styrt stabiliseringsprogram. Tilbyder bes redegjøre. </v>
          </cell>
          <cell r="D80" t="str">
            <v>O</v>
          </cell>
          <cell r="E80">
            <v>0</v>
          </cell>
          <cell r="F80">
            <v>0</v>
          </cell>
          <cell r="G80">
            <v>0</v>
          </cell>
          <cell r="H80">
            <v>0</v>
          </cell>
          <cell r="I80">
            <v>0</v>
          </cell>
          <cell r="J80">
            <v>0</v>
          </cell>
          <cell r="K80">
            <v>0</v>
          </cell>
          <cell r="L80">
            <v>0</v>
          </cell>
          <cell r="M80">
            <v>0</v>
          </cell>
          <cell r="N80">
            <v>0</v>
          </cell>
          <cell r="O80" t="str">
            <v>X</v>
          </cell>
          <cell r="P80">
            <v>0</v>
          </cell>
          <cell r="Q80" t="str">
            <v>se fordonsspec avsnitt 2 Chassi kaross</v>
          </cell>
          <cell r="R80" t="str">
            <v>X</v>
          </cell>
          <cell r="S80">
            <v>0</v>
          </cell>
          <cell r="T80" t="str">
            <v xml:space="preserve">Siste generasjon ESP som inkluderer:                                                                   EDL(elektronisk differensialbrems),TSC (Traction controll/antispinn), ABS,                                                                                                                       Hill holder (bakkestartassistent),                                                                                                    Aktiv veltebeskyttelse (ARP)
Ready Alert Brake (Prefil)
Fading Brake Support
Hydraulisk bremseassistent
Bremseskivevisker
Automatisk nødblink 
</v>
          </cell>
          <cell r="U80" t="str">
            <v>X</v>
          </cell>
          <cell r="V80">
            <v>0</v>
          </cell>
          <cell r="W80" t="str">
            <v xml:space="preserve">Siste generasjon ESP som inkluderer:                                                                   EDL(elektronisk differensialbrems),TSC (Traction controll/antispinn), ABS,                                                                                                                       Hill holder (bakkestartassistent),                                                                                                    Aktiv veltebeskyttelse (ARP)
Ready Alert Brake (Prefil)
Fading Brake Support
Hydraulisk bremseassistent
Bremseskivevisker
Automatisk nødblink 
</v>
          </cell>
          <cell r="X80" t="str">
            <v>X</v>
          </cell>
          <cell r="Y80">
            <v>0</v>
          </cell>
          <cell r="Z80" t="str">
            <v>MB code: BB9 Electronic Stability Program (ESP9i)</v>
          </cell>
          <cell r="AA80" t="str">
            <v>X</v>
          </cell>
          <cell r="AB80">
            <v>0</v>
          </cell>
          <cell r="AC80" t="str">
            <v xml:space="preserve">Siste generasjon ESP som inkluderer:                                                                   EDL(elektronisk differensialbrems),TSC (Traction controll/antispinn), ABS,                                                                                                                       Hill holder (bakkestartassistent),                                                                                                    Aktiv veltebeskyttelse (ARP)
Ready Alert Brake (Prefil)
Fading Brake Support
Hydraulisk bremseassistent
Bremseskivevisker
Automatisk nødblink 
</v>
          </cell>
          <cell r="AD80" t="str">
            <v>JA</v>
          </cell>
          <cell r="AE80">
            <v>0</v>
          </cell>
          <cell r="AF80" t="str">
            <v>ESP</v>
          </cell>
        </row>
        <row r="81">
          <cell r="A81">
            <v>65</v>
          </cell>
          <cell r="B81">
            <v>64</v>
          </cell>
          <cell r="C81" t="str">
            <v>Tilbyder skal levere tilbud på andre chassisoriginale elektroniske sikkerhetssystemer</v>
          </cell>
          <cell r="D81" t="str">
            <v>EV</v>
          </cell>
          <cell r="E81" t="str">
            <v>TEK</v>
          </cell>
          <cell r="F81">
            <v>0</v>
          </cell>
          <cell r="G81">
            <v>0</v>
          </cell>
          <cell r="H81">
            <v>0</v>
          </cell>
          <cell r="I81">
            <v>0</v>
          </cell>
          <cell r="J81">
            <v>0</v>
          </cell>
          <cell r="K81">
            <v>0</v>
          </cell>
          <cell r="L81">
            <v>0</v>
          </cell>
          <cell r="M81">
            <v>0</v>
          </cell>
          <cell r="N81">
            <v>0</v>
          </cell>
          <cell r="O81" t="str">
            <v>X</v>
          </cell>
          <cell r="P81">
            <v>0</v>
          </cell>
          <cell r="Q81" t="str">
            <v xml:space="preserve"> se fordonsspec avsnitt 2 och 3 </v>
          </cell>
          <cell r="R81" t="str">
            <v>X</v>
          </cell>
          <cell r="S81">
            <v>0</v>
          </cell>
          <cell r="T81" t="str">
            <v>Parkeringsensorer foran og bak kan leveres</v>
          </cell>
          <cell r="U81" t="str">
            <v>X</v>
          </cell>
          <cell r="V81">
            <v>0</v>
          </cell>
          <cell r="W81" t="str">
            <v>Parkeringsensorer foran og bak kan leveres</v>
          </cell>
          <cell r="X81" t="str">
            <v>X</v>
          </cell>
          <cell r="Y81">
            <v>0</v>
          </cell>
          <cell r="Z81" t="str">
            <v>ABS, ASR, EBV, BAS.</v>
          </cell>
          <cell r="AA81" t="str">
            <v>X</v>
          </cell>
          <cell r="AB81">
            <v>0</v>
          </cell>
          <cell r="AC81" t="str">
            <v xml:space="preserve">Tilgjengelig Tilleggsutstyr som kommer på ny modell (T6), priser p.t ikke fastsatt :                                                                                                                                           Front Assist (overvåker avstand til bil foran)                                                        Adaptiv Cruisecontroll                                                                                                     City Emergancy break                                                                                    Tretthetsvarsling                                                                                      Multikollisjonsbrems  (bremser ned kjøretøyet dersom airbag blir utløst)                                                                                                                                                                                                              Lys assistent  (fultlys assistent for makimal lysstyrke på veibanen)                                                                                                                                                                                                                                           </v>
          </cell>
          <cell r="AD81" t="str">
            <v>JA</v>
          </cell>
          <cell r="AE81">
            <v>0</v>
          </cell>
          <cell r="AF81">
            <v>0</v>
          </cell>
        </row>
        <row r="82">
          <cell r="A82">
            <v>66</v>
          </cell>
          <cell r="B82">
            <v>65</v>
          </cell>
          <cell r="C82" t="str">
            <v xml:space="preserve">Kjøretøyene skal minimum tilfredsstille kravene til støy i EN 1789 (pkt. 4.5.7). Tilbyder bes redegjøre. </v>
          </cell>
          <cell r="D82" t="str">
            <v>O</v>
          </cell>
          <cell r="E82">
            <v>0</v>
          </cell>
          <cell r="F82">
            <v>0</v>
          </cell>
          <cell r="G82">
            <v>0</v>
          </cell>
          <cell r="H82">
            <v>0</v>
          </cell>
          <cell r="I82">
            <v>0</v>
          </cell>
          <cell r="J82">
            <v>0</v>
          </cell>
          <cell r="K82">
            <v>0</v>
          </cell>
          <cell r="L82">
            <v>0</v>
          </cell>
          <cell r="M82">
            <v>0</v>
          </cell>
          <cell r="N82">
            <v>0</v>
          </cell>
          <cell r="O82" t="str">
            <v>X</v>
          </cell>
          <cell r="P82">
            <v>0</v>
          </cell>
          <cell r="Q82" t="str">
            <v>se dokument 18.3</v>
          </cell>
          <cell r="R82" t="str">
            <v>X</v>
          </cell>
          <cell r="S82">
            <v>0</v>
          </cell>
          <cell r="T82" t="str">
            <v>Se vedlegg "18.6_T5_Testrapport_Støy.pdf"</v>
          </cell>
          <cell r="U82" t="str">
            <v>X</v>
          </cell>
          <cell r="V82">
            <v>0</v>
          </cell>
          <cell r="W82" t="str">
            <v>Se vedlegg "18.6_T5_Testrapport_Støy.pdf"</v>
          </cell>
          <cell r="X82" t="str">
            <v>X</v>
          </cell>
          <cell r="Y82">
            <v>0</v>
          </cell>
          <cell r="Z82">
            <v>0</v>
          </cell>
          <cell r="AA82" t="str">
            <v>X</v>
          </cell>
          <cell r="AB82">
            <v>0</v>
          </cell>
          <cell r="AC82" t="str">
            <v>Se vedlagt støy dokumentasjon, vedlegg Dok 18 - Støytest</v>
          </cell>
          <cell r="AD82" t="str">
            <v>JA</v>
          </cell>
          <cell r="AE82">
            <v>0</v>
          </cell>
          <cell r="AF82" t="str">
            <v>EN 1789:2007</v>
          </cell>
        </row>
        <row r="83">
          <cell r="A83">
            <v>67</v>
          </cell>
          <cell r="B83">
            <v>66</v>
          </cell>
          <cell r="C83" t="str">
            <v>Krav til førerkupé</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84">
          <cell r="A84">
            <v>68</v>
          </cell>
          <cell r="B84">
            <v>67</v>
          </cell>
          <cell r="C84" t="str">
            <v>Betjening av varslingsutstyr bør være lett og sikkert å betjene, betjeningsvennlige knapper plassert nærmest mulig rattet.
(Prosedyre 2)</v>
          </cell>
          <cell r="D84" t="str">
            <v>EV</v>
          </cell>
          <cell r="E84" t="str">
            <v>BVS</v>
          </cell>
          <cell r="F84">
            <v>0</v>
          </cell>
          <cell r="G84">
            <v>0</v>
          </cell>
          <cell r="H84">
            <v>0</v>
          </cell>
          <cell r="I84">
            <v>0</v>
          </cell>
          <cell r="J84">
            <v>0</v>
          </cell>
          <cell r="K84">
            <v>0</v>
          </cell>
          <cell r="L84">
            <v>0</v>
          </cell>
          <cell r="M84">
            <v>0</v>
          </cell>
          <cell r="N84">
            <v>0</v>
          </cell>
          <cell r="O84" t="str">
            <v>X</v>
          </cell>
          <cell r="P84">
            <v>0</v>
          </cell>
          <cell r="Q84">
            <v>0</v>
          </cell>
          <cell r="R84" t="str">
            <v>X</v>
          </cell>
          <cell r="S84">
            <v>0</v>
          </cell>
          <cell r="T84" t="str">
            <v>Knappanel (se vedlegg "18.4_Hurtigguide_Betjening_Styringssystem.pdf") kan plasseres på høyre eller venstre side av rattet.</v>
          </cell>
          <cell r="U84" t="str">
            <v>X</v>
          </cell>
          <cell r="V84">
            <v>0</v>
          </cell>
          <cell r="W84" t="str">
            <v>Knappanel (se vedlegg "18.4_Hurtigguide_Betjening_Styringssystem.pdf") kan plasseres på høyre eller venstre side av rattet.</v>
          </cell>
          <cell r="X84" t="str">
            <v>X</v>
          </cell>
          <cell r="Y84">
            <v>0</v>
          </cell>
          <cell r="Z84">
            <v>0</v>
          </cell>
          <cell r="AA84" t="str">
            <v>X</v>
          </cell>
          <cell r="AB84">
            <v>0</v>
          </cell>
          <cell r="AC84" t="str">
            <v>Kjøretøy blir levert med bryterpanel type Handy fra Standby og plasseres tett opptil ratt på h.side.</v>
          </cell>
          <cell r="AD84" t="str">
            <v>JA</v>
          </cell>
          <cell r="AE84">
            <v>0</v>
          </cell>
          <cell r="AF84">
            <v>0</v>
          </cell>
        </row>
        <row r="85">
          <cell r="A85">
            <v>69</v>
          </cell>
          <cell r="B85">
            <v>68</v>
          </cell>
          <cell r="C85" t="str">
            <v xml:space="preserve">Sirenen skal ikke kunne aktiveres uten at blålys er slått på. </v>
          </cell>
          <cell r="D85" t="str">
            <v>O</v>
          </cell>
          <cell r="E85">
            <v>0</v>
          </cell>
          <cell r="F85">
            <v>0</v>
          </cell>
          <cell r="G85">
            <v>0</v>
          </cell>
          <cell r="H85">
            <v>0</v>
          </cell>
          <cell r="I85">
            <v>0</v>
          </cell>
          <cell r="J85">
            <v>0</v>
          </cell>
          <cell r="K85">
            <v>0</v>
          </cell>
          <cell r="L85">
            <v>0</v>
          </cell>
          <cell r="M85">
            <v>0</v>
          </cell>
          <cell r="N85">
            <v>0</v>
          </cell>
          <cell r="O85" t="str">
            <v>X</v>
          </cell>
          <cell r="P85">
            <v>0</v>
          </cell>
          <cell r="Q85">
            <v>0</v>
          </cell>
          <cell r="R85" t="str">
            <v>X</v>
          </cell>
          <cell r="S85">
            <v>0</v>
          </cell>
          <cell r="T85">
            <v>0</v>
          </cell>
          <cell r="U85" t="str">
            <v>X</v>
          </cell>
          <cell r="V85">
            <v>0</v>
          </cell>
          <cell r="W85">
            <v>0</v>
          </cell>
          <cell r="X85" t="str">
            <v>X</v>
          </cell>
          <cell r="Y85">
            <v>0</v>
          </cell>
          <cell r="Z85">
            <v>0</v>
          </cell>
          <cell r="AA85" t="str">
            <v>X</v>
          </cell>
          <cell r="AB85">
            <v>0</v>
          </cell>
          <cell r="AC85" t="str">
            <v>Kan ikke aktiveres uten at blålys er aktivt</v>
          </cell>
          <cell r="AD85" t="str">
            <v>JA</v>
          </cell>
          <cell r="AE85">
            <v>0</v>
          </cell>
          <cell r="AF85">
            <v>0</v>
          </cell>
        </row>
        <row r="86">
          <cell r="A86">
            <v>70</v>
          </cell>
          <cell r="B86">
            <v>69</v>
          </cell>
          <cell r="C86" t="str">
            <v>Der hvor dette er mulig bør skilleveggen plasseres slik at det er 250 mm lysåpning mellom b-stolpe og skillevegg. Tilbyder bes redegjøre for dette.</v>
          </cell>
          <cell r="D86" t="str">
            <v>EV</v>
          </cell>
          <cell r="E86" t="str">
            <v>TEK</v>
          </cell>
          <cell r="F86">
            <v>0</v>
          </cell>
          <cell r="G86">
            <v>0</v>
          </cell>
          <cell r="H86">
            <v>0</v>
          </cell>
          <cell r="I86">
            <v>0</v>
          </cell>
          <cell r="J86">
            <v>0</v>
          </cell>
          <cell r="K86">
            <v>0</v>
          </cell>
          <cell r="L86">
            <v>0</v>
          </cell>
          <cell r="M86">
            <v>0</v>
          </cell>
          <cell r="N86">
            <v>0</v>
          </cell>
          <cell r="O86">
            <v>0</v>
          </cell>
          <cell r="P86" t="str">
            <v>X</v>
          </cell>
          <cell r="Q86">
            <v>0</v>
          </cell>
          <cell r="R86">
            <v>0</v>
          </cell>
          <cell r="S86" t="str">
            <v>X</v>
          </cell>
          <cell r="T86" t="str">
            <v>Vi kan på nåværende tidspunkt ikke levere denne løsningen med 
dagens godkjenning på skillevegg og stoler/belter (se vedlegg 18.7_T5_Testrapport_Klappsete.pdf)</v>
          </cell>
          <cell r="U86">
            <v>0</v>
          </cell>
          <cell r="V86" t="str">
            <v>X</v>
          </cell>
          <cell r="W86" t="str">
            <v>Vi kan på nåværende tidspunkt ikke levere denne løsningen med 
dagens godkjenning på skillevegg og stoler/belter (se vedlegg 18.7_T5_Testrapport_Klappsete.pdf)</v>
          </cell>
          <cell r="X86" t="str">
            <v>X</v>
          </cell>
          <cell r="Y86">
            <v>0</v>
          </cell>
          <cell r="Z86">
            <v>0</v>
          </cell>
          <cell r="AA86" t="str">
            <v>X</v>
          </cell>
          <cell r="AB86">
            <v>0</v>
          </cell>
          <cell r="AC86" t="str">
            <v>Ikke mulig å kunne tilfredstille dette evalueringskrav på tilbydte kjøretøy.</v>
          </cell>
          <cell r="AD86" t="str">
            <v>JA</v>
          </cell>
          <cell r="AE86">
            <v>0</v>
          </cell>
          <cell r="AF86">
            <v>0</v>
          </cell>
        </row>
        <row r="87">
          <cell r="A87">
            <v>71</v>
          </cell>
          <cell r="B87">
            <v>70</v>
          </cell>
          <cell r="C87" t="str">
            <v>Kjøretøyet skal leveres med originalt farget glass i førerkupeen</v>
          </cell>
          <cell r="D87" t="str">
            <v>O</v>
          </cell>
          <cell r="E87">
            <v>0</v>
          </cell>
          <cell r="F87">
            <v>0</v>
          </cell>
          <cell r="G87">
            <v>0</v>
          </cell>
          <cell r="H87">
            <v>0</v>
          </cell>
          <cell r="I87">
            <v>0</v>
          </cell>
          <cell r="J87">
            <v>0</v>
          </cell>
          <cell r="K87">
            <v>0</v>
          </cell>
          <cell r="L87">
            <v>0</v>
          </cell>
          <cell r="M87">
            <v>0</v>
          </cell>
          <cell r="N87">
            <v>0</v>
          </cell>
          <cell r="O87" t="str">
            <v>X</v>
          </cell>
          <cell r="P87">
            <v>0</v>
          </cell>
          <cell r="Q87" t="str">
            <v>Se fordonsspec sida 5 punkt 2,26</v>
          </cell>
          <cell r="R87" t="str">
            <v>X</v>
          </cell>
          <cell r="S87">
            <v>0</v>
          </cell>
          <cell r="T87" t="str">
            <v>Farget varmedempende glass er standard</v>
          </cell>
          <cell r="U87" t="str">
            <v>X</v>
          </cell>
          <cell r="V87">
            <v>0</v>
          </cell>
          <cell r="W87" t="str">
            <v>Farget varmedempende glass er standard</v>
          </cell>
          <cell r="X87" t="str">
            <v>X</v>
          </cell>
          <cell r="Y87">
            <v>0</v>
          </cell>
          <cell r="Z87">
            <v>0</v>
          </cell>
          <cell r="AA87" t="str">
            <v>X</v>
          </cell>
          <cell r="AB87">
            <v>0</v>
          </cell>
          <cell r="AC87" t="str">
            <v>Varmedempende farget glass leveres som standard.</v>
          </cell>
          <cell r="AD87" t="str">
            <v>JA</v>
          </cell>
          <cell r="AE87">
            <v>0</v>
          </cell>
          <cell r="AF87">
            <v>0</v>
          </cell>
        </row>
        <row r="88">
          <cell r="A88">
            <v>72</v>
          </cell>
          <cell r="B88">
            <v>71</v>
          </cell>
          <cell r="C88" t="str">
            <v>Kjøretøyet skal leveres med 4 nøkkelsett med fjernbetjening av sentrallåsen</v>
          </cell>
          <cell r="D88" t="str">
            <v>O</v>
          </cell>
          <cell r="E88" t="str">
            <v xml:space="preserve"> </v>
          </cell>
          <cell r="F88">
            <v>0</v>
          </cell>
          <cell r="G88">
            <v>0</v>
          </cell>
          <cell r="H88">
            <v>0</v>
          </cell>
          <cell r="I88">
            <v>0</v>
          </cell>
          <cell r="J88">
            <v>0</v>
          </cell>
          <cell r="K88">
            <v>0</v>
          </cell>
          <cell r="L88">
            <v>0</v>
          </cell>
          <cell r="M88">
            <v>0</v>
          </cell>
          <cell r="N88">
            <v>0</v>
          </cell>
          <cell r="O88" t="str">
            <v>X</v>
          </cell>
          <cell r="P88">
            <v>0</v>
          </cell>
          <cell r="Q88">
            <v>0</v>
          </cell>
          <cell r="R88" t="str">
            <v>X</v>
          </cell>
          <cell r="S88">
            <v>0</v>
          </cell>
          <cell r="T88">
            <v>0</v>
          </cell>
          <cell r="U88" t="str">
            <v>X</v>
          </cell>
          <cell r="V88">
            <v>0</v>
          </cell>
          <cell r="W88">
            <v>0</v>
          </cell>
          <cell r="X88" t="str">
            <v>X</v>
          </cell>
          <cell r="Y88">
            <v>0</v>
          </cell>
          <cell r="Z88">
            <v>0</v>
          </cell>
          <cell r="AA88" t="str">
            <v>X</v>
          </cell>
          <cell r="AB88">
            <v>0</v>
          </cell>
          <cell r="AC88" t="str">
            <v xml:space="preserve">Kjøretøy leveres med 4 stk. fjernbetjente nøkler </v>
          </cell>
          <cell r="AD88" t="str">
            <v>JA</v>
          </cell>
          <cell r="AE88">
            <v>0</v>
          </cell>
          <cell r="AF88">
            <v>0</v>
          </cell>
        </row>
        <row r="89">
          <cell r="A89">
            <v>73</v>
          </cell>
          <cell r="B89">
            <v>72</v>
          </cell>
          <cell r="C89" t="str">
            <v>Kjøretøyet bør kunne låses fra utsiden når motoren er i gang</v>
          </cell>
          <cell r="D89" t="str">
            <v>EV</v>
          </cell>
          <cell r="E89" t="str">
            <v>Tek</v>
          </cell>
          <cell r="F89">
            <v>0</v>
          </cell>
          <cell r="G89">
            <v>0</v>
          </cell>
          <cell r="H89">
            <v>0</v>
          </cell>
          <cell r="I89">
            <v>0</v>
          </cell>
          <cell r="J89">
            <v>0</v>
          </cell>
          <cell r="K89">
            <v>0</v>
          </cell>
          <cell r="L89">
            <v>0</v>
          </cell>
          <cell r="M89">
            <v>0</v>
          </cell>
          <cell r="N89">
            <v>0</v>
          </cell>
          <cell r="O89" t="str">
            <v>X</v>
          </cell>
          <cell r="P89">
            <v>0</v>
          </cell>
          <cell r="Q89" t="str">
            <v>se prislista "Tilleggudstyr"</v>
          </cell>
          <cell r="R89" t="str">
            <v>X</v>
          </cell>
          <cell r="S89">
            <v>0</v>
          </cell>
          <cell r="T89" t="str">
            <v>Kjøretøyet låses med reservenøkkel. (Startnøkkel må stå i tenningslåsen)</v>
          </cell>
          <cell r="U89" t="str">
            <v>X</v>
          </cell>
          <cell r="V89">
            <v>0</v>
          </cell>
          <cell r="W89" t="str">
            <v>Kjøretøyet låses med reservenøkkel. (Startnøkkel må stå i tenningslåsen)</v>
          </cell>
          <cell r="X89" t="str">
            <v>X</v>
          </cell>
          <cell r="Y89">
            <v>0</v>
          </cell>
          <cell r="Z89" t="str">
            <v>MB code: MW1 Runlock (MWS)</v>
          </cell>
          <cell r="AA89" t="str">
            <v>X</v>
          </cell>
          <cell r="AB89">
            <v>0</v>
          </cell>
          <cell r="AC89" t="str">
            <v>Kjøretøy kan låses fra utsiden når motor er i gang med nøkkel</v>
          </cell>
          <cell r="AD89" t="str">
            <v>JA</v>
          </cell>
          <cell r="AE89">
            <v>0</v>
          </cell>
          <cell r="AF89">
            <v>0</v>
          </cell>
        </row>
        <row r="90">
          <cell r="A90">
            <v>74</v>
          </cell>
          <cell r="B90">
            <v>73</v>
          </cell>
          <cell r="C90" t="str">
            <v xml:space="preserve">Kjøretøyet skal minimum leveres med front- og sidekollisjonsputer for begge forseter. </v>
          </cell>
          <cell r="D90" t="str">
            <v>O</v>
          </cell>
          <cell r="E90">
            <v>0</v>
          </cell>
          <cell r="F90">
            <v>0</v>
          </cell>
          <cell r="G90">
            <v>0</v>
          </cell>
          <cell r="H90">
            <v>0</v>
          </cell>
          <cell r="I90">
            <v>0</v>
          </cell>
          <cell r="J90">
            <v>0</v>
          </cell>
          <cell r="K90">
            <v>0</v>
          </cell>
          <cell r="L90">
            <v>0</v>
          </cell>
          <cell r="M90">
            <v>0</v>
          </cell>
          <cell r="N90">
            <v>0</v>
          </cell>
          <cell r="O90" t="str">
            <v>X</v>
          </cell>
          <cell r="P90">
            <v>0</v>
          </cell>
          <cell r="Q90" t="str">
            <v>se fordonsspec avsitt 3 förarutrymme</v>
          </cell>
          <cell r="R90" t="str">
            <v>X</v>
          </cell>
          <cell r="S90">
            <v>0</v>
          </cell>
          <cell r="T90" t="str">
            <v>Fører og passasjer airbag er std. Det samme er side/hodeairbag (thorax) for fører og passasjer.</v>
          </cell>
          <cell r="U90" t="str">
            <v>X</v>
          </cell>
          <cell r="V90">
            <v>0</v>
          </cell>
          <cell r="W90" t="str">
            <v>Fører og passasjer airbag er std. Det samme er side/hodeairbag (thorax) for fører og passasjer.</v>
          </cell>
          <cell r="X90" t="str">
            <v>X</v>
          </cell>
          <cell r="Y90">
            <v>0</v>
          </cell>
          <cell r="Z90" t="str">
            <v>MB codes: SA5 Driver Airbag, SA6 Co-driver Airbag, SH7 Thorax-Sidebag Driver and Co-driver, SH9 Windowbags for driver and co-driver</v>
          </cell>
          <cell r="AA90" t="str">
            <v>X</v>
          </cell>
          <cell r="AB90">
            <v>0</v>
          </cell>
          <cell r="AC90" t="str">
            <v>Doble airbager foran. Sidekollisjonsputer som beskytter thorax og hode, montert inn i siden på seteryggen på begge seter leveres som standard</v>
          </cell>
          <cell r="AD90" t="str">
            <v>JA</v>
          </cell>
          <cell r="AE90">
            <v>0</v>
          </cell>
          <cell r="AF90">
            <v>0</v>
          </cell>
        </row>
        <row r="91">
          <cell r="A91">
            <v>75</v>
          </cell>
          <cell r="B91">
            <v>74</v>
          </cell>
          <cell r="C91" t="str">
            <v>Det bør kunne leveres hoderullgardin til kjøretøyet</v>
          </cell>
          <cell r="D91" t="str">
            <v>EV</v>
          </cell>
          <cell r="E91" t="str">
            <v>TEK</v>
          </cell>
          <cell r="F91">
            <v>0</v>
          </cell>
          <cell r="G91">
            <v>0</v>
          </cell>
          <cell r="H91">
            <v>0</v>
          </cell>
          <cell r="I91">
            <v>0</v>
          </cell>
          <cell r="J91">
            <v>0</v>
          </cell>
          <cell r="K91">
            <v>0</v>
          </cell>
          <cell r="L91">
            <v>0</v>
          </cell>
          <cell r="M91">
            <v>0</v>
          </cell>
          <cell r="N91">
            <v>0</v>
          </cell>
          <cell r="O91">
            <v>0</v>
          </cell>
          <cell r="P91" t="str">
            <v>X</v>
          </cell>
          <cell r="Q91">
            <v>0</v>
          </cell>
          <cell r="R91" t="str">
            <v>X</v>
          </cell>
          <cell r="S91">
            <v>0</v>
          </cell>
          <cell r="T91" t="str">
            <v>inkludert i pkt. 74 (thorax)</v>
          </cell>
          <cell r="U91" t="str">
            <v>X</v>
          </cell>
          <cell r="V91">
            <v>0</v>
          </cell>
          <cell r="W91" t="str">
            <v>inkludert i pkt. 74 (thorax)</v>
          </cell>
          <cell r="X91" t="str">
            <v>X</v>
          </cell>
          <cell r="Y91">
            <v>0</v>
          </cell>
          <cell r="Z91">
            <v>0</v>
          </cell>
          <cell r="AA91" t="str">
            <v>X</v>
          </cell>
          <cell r="AB91">
            <v>0</v>
          </cell>
          <cell r="AC91" t="str">
            <v>Se pkt. over, hodekollisjonspute er en del av side airbag som er standard</v>
          </cell>
          <cell r="AD91" t="str">
            <v>JA</v>
          </cell>
          <cell r="AE91">
            <v>0</v>
          </cell>
          <cell r="AF91">
            <v>0</v>
          </cell>
        </row>
        <row r="92">
          <cell r="A92">
            <v>76</v>
          </cell>
          <cell r="B92">
            <v>75</v>
          </cell>
          <cell r="C92" t="str">
            <v>Kollisjonsputer ut over dette vil vurderes som positivt av Oppdragsgiver. Tilbyder bes beskrive hva som inngår i tilbudet.</v>
          </cell>
          <cell r="D92" t="str">
            <v>EV</v>
          </cell>
          <cell r="E92" t="str">
            <v>TEK</v>
          </cell>
          <cell r="F92">
            <v>0</v>
          </cell>
          <cell r="G92">
            <v>0</v>
          </cell>
          <cell r="H92">
            <v>0</v>
          </cell>
          <cell r="I92">
            <v>0</v>
          </cell>
          <cell r="J92">
            <v>0</v>
          </cell>
          <cell r="K92">
            <v>0</v>
          </cell>
          <cell r="L92">
            <v>0</v>
          </cell>
          <cell r="M92">
            <v>0</v>
          </cell>
          <cell r="N92">
            <v>0</v>
          </cell>
          <cell r="O92" t="str">
            <v>X</v>
          </cell>
          <cell r="P92">
            <v>0</v>
          </cell>
          <cell r="Q92" t="str">
            <v>se fordonsspec avsitt 3 förarutrymme</v>
          </cell>
          <cell r="R92">
            <v>0</v>
          </cell>
          <cell r="S92" t="str">
            <v>X</v>
          </cell>
          <cell r="T92">
            <v>0</v>
          </cell>
          <cell r="U92">
            <v>0</v>
          </cell>
          <cell r="V92" t="str">
            <v>X</v>
          </cell>
          <cell r="W92">
            <v>0</v>
          </cell>
          <cell r="X92" t="str">
            <v>X</v>
          </cell>
          <cell r="Y92">
            <v>0</v>
          </cell>
          <cell r="Z92">
            <v>73</v>
          </cell>
          <cell r="AA92" t="str">
            <v>X</v>
          </cell>
          <cell r="AB92">
            <v>0</v>
          </cell>
          <cell r="AC92" t="str">
            <v>Alle kollisjonsputer som er tilgjengelig på kjøretøyet er standard, se pkt. 73 og 74</v>
          </cell>
          <cell r="AD92" t="str">
            <v>JA</v>
          </cell>
          <cell r="AE92">
            <v>0</v>
          </cell>
          <cell r="AF92">
            <v>0</v>
          </cell>
        </row>
        <row r="93">
          <cell r="A93">
            <v>77</v>
          </cell>
          <cell r="B93">
            <v>76</v>
          </cell>
          <cell r="C93" t="str">
            <v>Kjøretøyet skal leveres med beltestrammere på begge forseter.</v>
          </cell>
          <cell r="D93" t="str">
            <v>O</v>
          </cell>
          <cell r="E93">
            <v>0</v>
          </cell>
          <cell r="F93">
            <v>0</v>
          </cell>
          <cell r="G93">
            <v>0</v>
          </cell>
          <cell r="H93">
            <v>0</v>
          </cell>
          <cell r="I93">
            <v>0</v>
          </cell>
          <cell r="J93">
            <v>0</v>
          </cell>
          <cell r="K93">
            <v>0</v>
          </cell>
          <cell r="L93">
            <v>0</v>
          </cell>
          <cell r="M93">
            <v>0</v>
          </cell>
          <cell r="N93">
            <v>0</v>
          </cell>
          <cell r="O93" t="str">
            <v>X</v>
          </cell>
          <cell r="P93">
            <v>0</v>
          </cell>
          <cell r="Q93" t="str">
            <v>se fordonsspec avsitt 3 förarutrymme</v>
          </cell>
          <cell r="R93" t="str">
            <v>X</v>
          </cell>
          <cell r="S93">
            <v>0</v>
          </cell>
          <cell r="T93" t="str">
            <v>Standard for fører og passasjer.</v>
          </cell>
          <cell r="U93" t="str">
            <v>X</v>
          </cell>
          <cell r="V93">
            <v>0</v>
          </cell>
          <cell r="W93" t="str">
            <v>Standard for fører og passasjer.</v>
          </cell>
          <cell r="X93" t="str">
            <v>X</v>
          </cell>
          <cell r="Y93">
            <v>0</v>
          </cell>
          <cell r="Z93" t="str">
            <v>3point safety belts with tensioners as standard in the base vehicle</v>
          </cell>
          <cell r="AA93" t="str">
            <v>X</v>
          </cell>
          <cell r="AB93">
            <v>0</v>
          </cell>
          <cell r="AC93" t="str">
            <v>Leveres som standard</v>
          </cell>
          <cell r="AD93" t="str">
            <v>JA</v>
          </cell>
          <cell r="AE93">
            <v>0</v>
          </cell>
          <cell r="AF93">
            <v>0</v>
          </cell>
        </row>
        <row r="94">
          <cell r="A94">
            <v>78</v>
          </cell>
          <cell r="B94">
            <v>77</v>
          </cell>
          <cell r="C94" t="str">
            <v>Kjøretøyet skal leveres med DAB+ /FM-radio og USB-inngang, med 2 stk høyttalere i førerkupé.</v>
          </cell>
          <cell r="D94" t="str">
            <v>O</v>
          </cell>
          <cell r="E94">
            <v>0</v>
          </cell>
          <cell r="F94">
            <v>0</v>
          </cell>
          <cell r="G94">
            <v>0</v>
          </cell>
          <cell r="H94">
            <v>0</v>
          </cell>
          <cell r="I94">
            <v>0</v>
          </cell>
          <cell r="J94">
            <v>0</v>
          </cell>
          <cell r="K94">
            <v>0</v>
          </cell>
          <cell r="L94">
            <v>0</v>
          </cell>
          <cell r="M94">
            <v>0</v>
          </cell>
          <cell r="N94">
            <v>0</v>
          </cell>
          <cell r="O94" t="str">
            <v>X</v>
          </cell>
          <cell r="P94">
            <v>0</v>
          </cell>
          <cell r="Q94" t="str">
            <v>Ej i Visningsbil,  Se domument 13.</v>
          </cell>
          <cell r="R94" t="str">
            <v>X</v>
          </cell>
          <cell r="S94">
            <v>0</v>
          </cell>
          <cell r="T94" t="str">
            <v>Standard</v>
          </cell>
          <cell r="U94" t="str">
            <v>X</v>
          </cell>
          <cell r="V94">
            <v>0</v>
          </cell>
          <cell r="W94" t="str">
            <v>Standard</v>
          </cell>
          <cell r="X94" t="str">
            <v>X</v>
          </cell>
          <cell r="Y94">
            <v>0</v>
          </cell>
          <cell r="Z94" t="str">
            <v>MB codes: EL8 2 loudspeakers in front, EN7 Audio 15</v>
          </cell>
          <cell r="AA94" t="str">
            <v>X</v>
          </cell>
          <cell r="AB94">
            <v>0</v>
          </cell>
          <cell r="AC94" t="str">
            <v>Kjøretøyet leveres med DAB+ /FM-radio og USB-inngang, med 4 stk høyttalere i førerkupé.</v>
          </cell>
          <cell r="AD94" t="str">
            <v>JA</v>
          </cell>
          <cell r="AE94">
            <v>0</v>
          </cell>
          <cell r="AF94">
            <v>0</v>
          </cell>
        </row>
        <row r="95">
          <cell r="A95">
            <v>79</v>
          </cell>
          <cell r="B95">
            <v>78</v>
          </cell>
          <cell r="C95" t="str">
            <v>Radioen bør kunne betjenes fra rattet.</v>
          </cell>
          <cell r="D95" t="str">
            <v>EV</v>
          </cell>
          <cell r="E95" t="str">
            <v>BVS</v>
          </cell>
          <cell r="F95">
            <v>0</v>
          </cell>
          <cell r="G95">
            <v>0</v>
          </cell>
          <cell r="H95">
            <v>0</v>
          </cell>
          <cell r="I95">
            <v>0</v>
          </cell>
          <cell r="J95">
            <v>0</v>
          </cell>
          <cell r="K95">
            <v>0</v>
          </cell>
          <cell r="L95">
            <v>0</v>
          </cell>
          <cell r="M95">
            <v>0</v>
          </cell>
          <cell r="N95">
            <v>0</v>
          </cell>
          <cell r="O95" t="str">
            <v>X</v>
          </cell>
          <cell r="P95">
            <v>0</v>
          </cell>
          <cell r="Q95" t="str">
            <v>standard</v>
          </cell>
          <cell r="R95" t="str">
            <v>X</v>
          </cell>
          <cell r="S95">
            <v>0</v>
          </cell>
          <cell r="T95" t="str">
            <v>Standard</v>
          </cell>
          <cell r="U95" t="str">
            <v>X</v>
          </cell>
          <cell r="V95">
            <v>0</v>
          </cell>
          <cell r="W95" t="str">
            <v>Standard</v>
          </cell>
          <cell r="X95" t="str">
            <v>X</v>
          </cell>
          <cell r="Y95">
            <v>0</v>
          </cell>
          <cell r="Z95" t="str">
            <v>MB code: CL4 Multifunction steering wheel with trip computer</v>
          </cell>
          <cell r="AA95" t="str">
            <v>X</v>
          </cell>
          <cell r="AB95">
            <v>0</v>
          </cell>
          <cell r="AC95" t="str">
            <v>Standard på tilbudt kjøretøy</v>
          </cell>
          <cell r="AD95" t="str">
            <v>JA</v>
          </cell>
          <cell r="AE95">
            <v>0</v>
          </cell>
          <cell r="AF95">
            <v>0</v>
          </cell>
        </row>
        <row r="96">
          <cell r="A96">
            <v>80</v>
          </cell>
          <cell r="B96">
            <v>79</v>
          </cell>
          <cell r="C96" t="str">
            <v>Det skal monteres to sigarettenneruttak 12v/15A i førerkupeen</v>
          </cell>
          <cell r="D96" t="str">
            <v>O</v>
          </cell>
          <cell r="E96">
            <v>0</v>
          </cell>
          <cell r="F96">
            <v>0</v>
          </cell>
          <cell r="G96">
            <v>0</v>
          </cell>
          <cell r="H96">
            <v>0</v>
          </cell>
          <cell r="I96">
            <v>0</v>
          </cell>
          <cell r="J96">
            <v>0</v>
          </cell>
          <cell r="K96">
            <v>0</v>
          </cell>
          <cell r="L96">
            <v>0</v>
          </cell>
          <cell r="M96">
            <v>0</v>
          </cell>
          <cell r="N96">
            <v>0</v>
          </cell>
          <cell r="O96" t="str">
            <v>X</v>
          </cell>
          <cell r="P96">
            <v>0</v>
          </cell>
          <cell r="Q96">
            <v>0</v>
          </cell>
          <cell r="R96" t="str">
            <v>X</v>
          </cell>
          <cell r="S96">
            <v>0</v>
          </cell>
          <cell r="T96">
            <v>0</v>
          </cell>
          <cell r="U96" t="str">
            <v>X</v>
          </cell>
          <cell r="V96">
            <v>0</v>
          </cell>
          <cell r="W96">
            <v>0</v>
          </cell>
          <cell r="X96" t="str">
            <v>X</v>
          </cell>
          <cell r="Y96">
            <v>0</v>
          </cell>
          <cell r="Z96">
            <v>0</v>
          </cell>
          <cell r="AA96" t="str">
            <v>X</v>
          </cell>
          <cell r="AB96">
            <v>0</v>
          </cell>
          <cell r="AC96" t="str">
            <v>Det monteres 2 stk 12 V / 15 A strømuttak i førerkupe</v>
          </cell>
          <cell r="AD96" t="str">
            <v>JA</v>
          </cell>
          <cell r="AE96">
            <v>0</v>
          </cell>
          <cell r="AF96">
            <v>0</v>
          </cell>
        </row>
        <row r="97">
          <cell r="A97">
            <v>81</v>
          </cell>
          <cell r="B97">
            <v>80</v>
          </cell>
          <cell r="C97" t="str">
            <v>Kjøretøyet bør kunne leveres med parkeringssensorer foran og bak.</v>
          </cell>
          <cell r="D97" t="str">
            <v>EV</v>
          </cell>
          <cell r="E97" t="str">
            <v>BVS</v>
          </cell>
          <cell r="F97">
            <v>0</v>
          </cell>
          <cell r="G97">
            <v>0</v>
          </cell>
          <cell r="H97">
            <v>0</v>
          </cell>
          <cell r="I97">
            <v>0</v>
          </cell>
          <cell r="J97">
            <v>0</v>
          </cell>
          <cell r="K97">
            <v>0</v>
          </cell>
          <cell r="L97">
            <v>0</v>
          </cell>
          <cell r="M97">
            <v>0</v>
          </cell>
          <cell r="N97">
            <v>0</v>
          </cell>
          <cell r="O97" t="str">
            <v>X</v>
          </cell>
          <cell r="P97">
            <v>0</v>
          </cell>
          <cell r="Q97" t="str">
            <v>standard bak tillval fram</v>
          </cell>
          <cell r="R97" t="str">
            <v>X</v>
          </cell>
          <cell r="S97">
            <v>0</v>
          </cell>
          <cell r="T97">
            <v>0</v>
          </cell>
          <cell r="U97" t="str">
            <v>X</v>
          </cell>
          <cell r="V97">
            <v>0</v>
          </cell>
          <cell r="W97">
            <v>0</v>
          </cell>
          <cell r="X97" t="str">
            <v>X</v>
          </cell>
          <cell r="Y97">
            <v>0</v>
          </cell>
          <cell r="Z97" t="str">
            <v>MB code: EZ8 PARKTRONIC</v>
          </cell>
          <cell r="AA97" t="str">
            <v>X</v>
          </cell>
          <cell r="AB97">
            <v>0</v>
          </cell>
          <cell r="AC97" t="str">
            <v>Kjøretøyet kan leveres med parkeringssensorer foran og bak. Er priset i tilleggsutstyrsliste</v>
          </cell>
          <cell r="AD97" t="str">
            <v>JA</v>
          </cell>
          <cell r="AE97">
            <v>0</v>
          </cell>
          <cell r="AF97">
            <v>0</v>
          </cell>
        </row>
        <row r="98">
          <cell r="A98">
            <v>82</v>
          </cell>
          <cell r="B98">
            <v>81</v>
          </cell>
          <cell r="C98" t="str">
            <v xml:space="preserve">Det skal avsettes plass for digitalt kartsystem etter avtale med Kunde. </v>
          </cell>
          <cell r="D98" t="str">
            <v>O</v>
          </cell>
          <cell r="E98">
            <v>0</v>
          </cell>
          <cell r="F98">
            <v>0</v>
          </cell>
          <cell r="G98">
            <v>0</v>
          </cell>
          <cell r="H98">
            <v>0</v>
          </cell>
          <cell r="I98">
            <v>0</v>
          </cell>
          <cell r="J98">
            <v>0</v>
          </cell>
          <cell r="K98">
            <v>0</v>
          </cell>
          <cell r="L98">
            <v>0</v>
          </cell>
          <cell r="M98">
            <v>0</v>
          </cell>
          <cell r="N98">
            <v>0</v>
          </cell>
          <cell r="O98" t="str">
            <v>X</v>
          </cell>
          <cell r="P98">
            <v>0</v>
          </cell>
          <cell r="Q98">
            <v>0</v>
          </cell>
          <cell r="R98" t="str">
            <v>X</v>
          </cell>
          <cell r="S98">
            <v>0</v>
          </cell>
          <cell r="T98">
            <v>0</v>
          </cell>
          <cell r="U98" t="str">
            <v>X</v>
          </cell>
          <cell r="V98">
            <v>0</v>
          </cell>
          <cell r="W98">
            <v>0</v>
          </cell>
          <cell r="X98" t="str">
            <v>X</v>
          </cell>
          <cell r="Y98">
            <v>0</v>
          </cell>
          <cell r="Z98" t="str">
            <v>MB code: EN7 Audio 15 pre-equipped to install MAP Becker Sat Nav system.</v>
          </cell>
          <cell r="AA98" t="str">
            <v>X</v>
          </cell>
          <cell r="AB98">
            <v>0</v>
          </cell>
          <cell r="AC98" t="str">
            <v>Digitalt kartsystem ( Locus ) plasseeres i samråd med kunde.</v>
          </cell>
          <cell r="AD98" t="str">
            <v>JA</v>
          </cell>
          <cell r="AE98">
            <v>0</v>
          </cell>
          <cell r="AF98">
            <v>0</v>
          </cell>
        </row>
        <row r="99">
          <cell r="A99">
            <v>83</v>
          </cell>
          <cell r="B99">
            <v>82</v>
          </cell>
          <cell r="C99" t="str">
            <v>Kjøretøyet bør leveres med elektrisk oppvarmede speil</v>
          </cell>
          <cell r="D99" t="str">
            <v>EV</v>
          </cell>
          <cell r="E99" t="str">
            <v>BVS</v>
          </cell>
          <cell r="F99">
            <v>0</v>
          </cell>
          <cell r="G99">
            <v>0</v>
          </cell>
          <cell r="H99">
            <v>0</v>
          </cell>
          <cell r="I99">
            <v>0</v>
          </cell>
          <cell r="J99">
            <v>0</v>
          </cell>
          <cell r="K99">
            <v>0</v>
          </cell>
          <cell r="L99">
            <v>0</v>
          </cell>
          <cell r="M99">
            <v>0</v>
          </cell>
          <cell r="N99">
            <v>0</v>
          </cell>
          <cell r="O99" t="str">
            <v>X</v>
          </cell>
          <cell r="P99">
            <v>0</v>
          </cell>
          <cell r="Q99" t="str">
            <v>Se fordonsspec sida 5 punkt 2,23</v>
          </cell>
          <cell r="R99" t="str">
            <v>X</v>
          </cell>
          <cell r="S99">
            <v>0</v>
          </cell>
          <cell r="T99" t="str">
            <v>Standard</v>
          </cell>
          <cell r="U99" t="str">
            <v>X</v>
          </cell>
          <cell r="V99">
            <v>0</v>
          </cell>
          <cell r="W99" t="str">
            <v>Standard</v>
          </cell>
          <cell r="X99" t="str">
            <v>X</v>
          </cell>
          <cell r="Y99">
            <v>0</v>
          </cell>
          <cell r="Z99" t="str">
            <v>MB code: F68 Exterior mirror heated and electr. adjustable (as standard in base vehicle)</v>
          </cell>
          <cell r="AA99" t="str">
            <v>X</v>
          </cell>
          <cell r="AB99">
            <v>0</v>
          </cell>
          <cell r="AC99" t="str">
            <v>Kjøretøyet leveres med elektrisk oppvarmede speil som standard</v>
          </cell>
          <cell r="AD99" t="str">
            <v>JA</v>
          </cell>
          <cell r="AE99">
            <v>0</v>
          </cell>
          <cell r="AF99">
            <v>0</v>
          </cell>
        </row>
        <row r="100">
          <cell r="A100">
            <v>84</v>
          </cell>
          <cell r="B100">
            <v>83</v>
          </cell>
          <cell r="C100" t="str">
            <v>Kjøretøyet skal leveres med justerbart ratt (tilt og teleskop).</v>
          </cell>
          <cell r="D100" t="str">
            <v>O</v>
          </cell>
          <cell r="E100">
            <v>0</v>
          </cell>
          <cell r="F100">
            <v>0</v>
          </cell>
          <cell r="G100">
            <v>0</v>
          </cell>
          <cell r="H100">
            <v>0</v>
          </cell>
          <cell r="I100">
            <v>0</v>
          </cell>
          <cell r="J100">
            <v>0</v>
          </cell>
          <cell r="K100">
            <v>0</v>
          </cell>
          <cell r="L100">
            <v>0</v>
          </cell>
          <cell r="M100">
            <v>0</v>
          </cell>
          <cell r="N100">
            <v>0</v>
          </cell>
          <cell r="O100" t="str">
            <v>X</v>
          </cell>
          <cell r="P100">
            <v>0</v>
          </cell>
          <cell r="Q100" t="str">
            <v>Se fordonsspec sida 7 punkt 3,26</v>
          </cell>
          <cell r="R100" t="str">
            <v>X</v>
          </cell>
          <cell r="S100">
            <v>0</v>
          </cell>
          <cell r="T100" t="str">
            <v>Standard</v>
          </cell>
          <cell r="U100" t="str">
            <v>X</v>
          </cell>
          <cell r="V100">
            <v>0</v>
          </cell>
          <cell r="W100" t="str">
            <v>Standard</v>
          </cell>
          <cell r="X100" t="str">
            <v>X</v>
          </cell>
          <cell r="Y100">
            <v>0</v>
          </cell>
          <cell r="Z100" t="str">
            <v>MB code: CL1 Height and rake adjustable steering wheel</v>
          </cell>
          <cell r="AA100" t="str">
            <v>X</v>
          </cell>
          <cell r="AB100">
            <v>0</v>
          </cell>
          <cell r="AC100" t="str">
            <v>Kjøretøyet leveres med justerbart ratt (tilt og teleskop), som standard.</v>
          </cell>
          <cell r="AD100" t="str">
            <v>JA</v>
          </cell>
          <cell r="AE100">
            <v>0</v>
          </cell>
          <cell r="AF100">
            <v>0</v>
          </cell>
        </row>
        <row r="101">
          <cell r="A101">
            <v>85</v>
          </cell>
          <cell r="B101">
            <v>84</v>
          </cell>
          <cell r="C101" t="str">
            <v>Kjøretøyet skal leveres med automatisk klimakontrollsystem i førerkupeen.</v>
          </cell>
          <cell r="D101" t="str">
            <v>O</v>
          </cell>
          <cell r="E101">
            <v>0</v>
          </cell>
          <cell r="F101">
            <v>0</v>
          </cell>
          <cell r="G101">
            <v>0</v>
          </cell>
          <cell r="H101">
            <v>0</v>
          </cell>
          <cell r="I101">
            <v>0</v>
          </cell>
          <cell r="J101">
            <v>0</v>
          </cell>
          <cell r="K101">
            <v>0</v>
          </cell>
          <cell r="L101">
            <v>0</v>
          </cell>
          <cell r="M101">
            <v>0</v>
          </cell>
          <cell r="N101">
            <v>0</v>
          </cell>
          <cell r="O101" t="str">
            <v>X</v>
          </cell>
          <cell r="P101">
            <v>0</v>
          </cell>
          <cell r="Q101" t="str">
            <v>Se fordonsspec sida 9-10 avsnitt 5 värme/ventilation</v>
          </cell>
          <cell r="R101" t="str">
            <v>X</v>
          </cell>
          <cell r="S101">
            <v>0</v>
          </cell>
          <cell r="T101" t="str">
            <v>Climatronic med manuell justering av viftehastighet</v>
          </cell>
          <cell r="U101" t="str">
            <v>X</v>
          </cell>
          <cell r="V101">
            <v>0</v>
          </cell>
          <cell r="W101" t="str">
            <v>Climatronic med manuell justering av viftehastighet</v>
          </cell>
          <cell r="X101" t="str">
            <v>X</v>
          </cell>
          <cell r="Y101">
            <v>0</v>
          </cell>
          <cell r="Z101" t="str">
            <v>MB code: HH9 Air conditioner, automatic heater control TEMPMATIC</v>
          </cell>
          <cell r="AA101" t="str">
            <v>X</v>
          </cell>
          <cell r="AB101">
            <v>0</v>
          </cell>
          <cell r="AC101" t="str">
            <v>Kjøretøyet leveres med automatisk klimakontrollsystem i førerkupeen.</v>
          </cell>
          <cell r="AD101" t="str">
            <v>JA</v>
          </cell>
          <cell r="AE101">
            <v>0</v>
          </cell>
          <cell r="AF101">
            <v>0</v>
          </cell>
        </row>
        <row r="102">
          <cell r="A102">
            <v>86</v>
          </cell>
          <cell r="B102">
            <v>85</v>
          </cell>
          <cell r="C102" t="str">
            <v xml:space="preserve">Kjøretøyet skal leveres med klokke m/lys som konstant viser timer og minutter (24 t) i dashboard godt synlig for fører- og passasjersete </v>
          </cell>
          <cell r="D102" t="str">
            <v>O</v>
          </cell>
          <cell r="E102">
            <v>0</v>
          </cell>
          <cell r="F102">
            <v>0</v>
          </cell>
          <cell r="G102">
            <v>0</v>
          </cell>
          <cell r="H102">
            <v>0</v>
          </cell>
          <cell r="I102">
            <v>0</v>
          </cell>
          <cell r="J102">
            <v>0</v>
          </cell>
          <cell r="K102">
            <v>0</v>
          </cell>
          <cell r="L102">
            <v>0</v>
          </cell>
          <cell r="M102">
            <v>0</v>
          </cell>
          <cell r="N102">
            <v>0</v>
          </cell>
          <cell r="O102" t="str">
            <v>X</v>
          </cell>
          <cell r="P102">
            <v>0</v>
          </cell>
          <cell r="Q102" t="str">
            <v>se fordonsspec avsnitt  förarutrymme Yttre belysning, Övrigt och förarutrymme</v>
          </cell>
          <cell r="R102" t="str">
            <v>X</v>
          </cell>
          <cell r="S102">
            <v>0</v>
          </cell>
          <cell r="T102" t="str">
            <v>Standard</v>
          </cell>
          <cell r="U102" t="str">
            <v>X</v>
          </cell>
          <cell r="V102">
            <v>0</v>
          </cell>
          <cell r="W102" t="str">
            <v>Standard</v>
          </cell>
          <cell r="X102" t="str">
            <v>X</v>
          </cell>
          <cell r="Y102">
            <v>0</v>
          </cell>
          <cell r="Z102" t="str">
            <v>MB code: EN7 Audio 15</v>
          </cell>
          <cell r="AA102" t="str">
            <v>X</v>
          </cell>
          <cell r="AB102">
            <v>0</v>
          </cell>
          <cell r="AC102" t="str">
            <v>Det monteres eksternt ur med digital visning av  tt.mm.ss på midten av dashbord, samt at det er klokke i kjørekomputer</v>
          </cell>
          <cell r="AD102" t="str">
            <v>JA</v>
          </cell>
          <cell r="AE102">
            <v>0</v>
          </cell>
          <cell r="AF102">
            <v>0</v>
          </cell>
        </row>
        <row r="103">
          <cell r="A103">
            <v>87</v>
          </cell>
          <cell r="B103">
            <v>86</v>
          </cell>
          <cell r="C103" t="str">
            <v>Det skal være montert godt synlig utetemperaturmåler med konstant temperaturvisning i dashboard.</v>
          </cell>
          <cell r="D103" t="str">
            <v>O</v>
          </cell>
          <cell r="E103">
            <v>0</v>
          </cell>
          <cell r="F103">
            <v>0</v>
          </cell>
          <cell r="G103">
            <v>0</v>
          </cell>
          <cell r="H103">
            <v>0</v>
          </cell>
          <cell r="I103">
            <v>0</v>
          </cell>
          <cell r="J103">
            <v>0</v>
          </cell>
          <cell r="K103">
            <v>0</v>
          </cell>
          <cell r="L103">
            <v>0</v>
          </cell>
          <cell r="M103">
            <v>0</v>
          </cell>
          <cell r="N103">
            <v>0</v>
          </cell>
          <cell r="O103" t="str">
            <v>X</v>
          </cell>
          <cell r="P103">
            <v>0</v>
          </cell>
          <cell r="Q103" t="str">
            <v>se fordonsspec avsnitt  förarutrymme Yttre belysning, Övrigt och förarutrymme</v>
          </cell>
          <cell r="R103" t="str">
            <v>X</v>
          </cell>
          <cell r="S103">
            <v>0</v>
          </cell>
          <cell r="T103" t="str">
            <v>Vises i kjørecomputer</v>
          </cell>
          <cell r="U103" t="str">
            <v>X</v>
          </cell>
          <cell r="V103">
            <v>0</v>
          </cell>
          <cell r="W103" t="str">
            <v>Vises i kjørecomputer</v>
          </cell>
          <cell r="X103" t="str">
            <v>X</v>
          </cell>
          <cell r="Y103">
            <v>0</v>
          </cell>
          <cell r="Z103" t="str">
            <v>MB code: J65 Outside temperature gauge</v>
          </cell>
          <cell r="AA103" t="str">
            <v>X</v>
          </cell>
          <cell r="AB103">
            <v>0</v>
          </cell>
          <cell r="AC103" t="str">
            <v>Standard i kjørekomputer</v>
          </cell>
          <cell r="AD103" t="str">
            <v>JA</v>
          </cell>
          <cell r="AE103">
            <v>0</v>
          </cell>
          <cell r="AF103">
            <v>0</v>
          </cell>
        </row>
        <row r="104">
          <cell r="A104">
            <v>88</v>
          </cell>
          <cell r="B104">
            <v>87</v>
          </cell>
          <cell r="C104" t="str">
            <v>Kjøretøyet skal leveres med elektriske vindusheiser i førerkupeen.</v>
          </cell>
          <cell r="D104" t="str">
            <v>O</v>
          </cell>
          <cell r="E104">
            <v>0</v>
          </cell>
          <cell r="F104">
            <v>0</v>
          </cell>
          <cell r="G104">
            <v>0</v>
          </cell>
          <cell r="H104">
            <v>0</v>
          </cell>
          <cell r="I104">
            <v>0</v>
          </cell>
          <cell r="J104">
            <v>0</v>
          </cell>
          <cell r="K104">
            <v>0</v>
          </cell>
          <cell r="L104">
            <v>0</v>
          </cell>
          <cell r="M104">
            <v>0</v>
          </cell>
          <cell r="N104">
            <v>0</v>
          </cell>
          <cell r="O104" t="str">
            <v>X</v>
          </cell>
          <cell r="P104">
            <v>0</v>
          </cell>
          <cell r="Q104" t="str">
            <v>se fordonsspec avsnitt  förarutrymme Yttre belysning, Övrigt och förarutrymme</v>
          </cell>
          <cell r="R104" t="str">
            <v>X</v>
          </cell>
          <cell r="S104">
            <v>0</v>
          </cell>
          <cell r="T104" t="str">
            <v>Standard</v>
          </cell>
          <cell r="U104" t="str">
            <v>X</v>
          </cell>
          <cell r="V104">
            <v>0</v>
          </cell>
          <cell r="W104" t="str">
            <v>Standard</v>
          </cell>
          <cell r="X104" t="str">
            <v>X</v>
          </cell>
          <cell r="Y104">
            <v>0</v>
          </cell>
          <cell r="Z104" t="str">
            <v>MB code: F68 Exterior mirror heated and electr. adjustable (as standard in base vehicle)</v>
          </cell>
          <cell r="AA104" t="str">
            <v>X</v>
          </cell>
          <cell r="AB104">
            <v>0</v>
          </cell>
          <cell r="AC104" t="str">
            <v>Standard på tilbudt kjøretøy</v>
          </cell>
          <cell r="AD104" t="str">
            <v>JA</v>
          </cell>
          <cell r="AE104">
            <v>0</v>
          </cell>
          <cell r="AF104">
            <v>0</v>
          </cell>
        </row>
        <row r="105">
          <cell r="A105">
            <v>89</v>
          </cell>
          <cell r="B105">
            <v>88</v>
          </cell>
          <cell r="C105" t="str">
            <v>Kjøretøyet skal leveres med elektrisk styrte speil.</v>
          </cell>
          <cell r="D105" t="str">
            <v>O</v>
          </cell>
          <cell r="E105">
            <v>0</v>
          </cell>
          <cell r="F105">
            <v>0</v>
          </cell>
          <cell r="G105">
            <v>0</v>
          </cell>
          <cell r="H105">
            <v>0</v>
          </cell>
          <cell r="I105">
            <v>0</v>
          </cell>
          <cell r="J105">
            <v>0</v>
          </cell>
          <cell r="K105">
            <v>0</v>
          </cell>
          <cell r="L105">
            <v>0</v>
          </cell>
          <cell r="M105">
            <v>0</v>
          </cell>
          <cell r="N105">
            <v>0</v>
          </cell>
          <cell r="O105" t="str">
            <v>X</v>
          </cell>
          <cell r="P105">
            <v>0</v>
          </cell>
          <cell r="Q105" t="str">
            <v>se fordonsspec avsnitt  förarutrymme Yttre belysning, Övrigt och förarutrymme</v>
          </cell>
          <cell r="R105" t="str">
            <v>X</v>
          </cell>
          <cell r="S105">
            <v>0</v>
          </cell>
          <cell r="T105" t="str">
            <v>Standard</v>
          </cell>
          <cell r="U105" t="str">
            <v>X</v>
          </cell>
          <cell r="V105">
            <v>0</v>
          </cell>
          <cell r="W105" t="str">
            <v>Standard</v>
          </cell>
          <cell r="X105" t="str">
            <v>X</v>
          </cell>
          <cell r="Y105">
            <v>0</v>
          </cell>
          <cell r="Z105" t="str">
            <v>MB code: F68 Exterior mirror heated and electr. adjustable (as standard in base vehicle)</v>
          </cell>
          <cell r="AA105" t="str">
            <v>X</v>
          </cell>
          <cell r="AB105">
            <v>0</v>
          </cell>
          <cell r="AC105" t="str">
            <v>Standard på tilbudt kjøretøy</v>
          </cell>
          <cell r="AD105" t="str">
            <v>JA</v>
          </cell>
          <cell r="AE105">
            <v>0</v>
          </cell>
          <cell r="AF105">
            <v>0</v>
          </cell>
        </row>
        <row r="106">
          <cell r="A106">
            <v>90</v>
          </cell>
          <cell r="B106">
            <v>89</v>
          </cell>
          <cell r="C106" t="str">
            <v>Kjøretøyet skal leveres med elektrisk oppvarmede seter i førerkupeen.</v>
          </cell>
          <cell r="D106" t="str">
            <v>O</v>
          </cell>
          <cell r="E106">
            <v>0</v>
          </cell>
          <cell r="F106">
            <v>0</v>
          </cell>
          <cell r="G106">
            <v>0</v>
          </cell>
          <cell r="H106">
            <v>0</v>
          </cell>
          <cell r="I106">
            <v>0</v>
          </cell>
          <cell r="J106">
            <v>0</v>
          </cell>
          <cell r="K106">
            <v>0</v>
          </cell>
          <cell r="L106">
            <v>0</v>
          </cell>
          <cell r="M106">
            <v>0</v>
          </cell>
          <cell r="N106">
            <v>0</v>
          </cell>
          <cell r="O106" t="str">
            <v>X</v>
          </cell>
          <cell r="P106">
            <v>0</v>
          </cell>
          <cell r="Q106" t="str">
            <v>se fordonsspec avsnitt  förarutrymme Yttre belysning, Övrigt och förarutrymme</v>
          </cell>
          <cell r="R106" t="str">
            <v>X</v>
          </cell>
          <cell r="S106">
            <v>0</v>
          </cell>
          <cell r="T106" t="str">
            <v>Standard</v>
          </cell>
          <cell r="U106" t="str">
            <v>X</v>
          </cell>
          <cell r="V106">
            <v>0</v>
          </cell>
          <cell r="W106" t="str">
            <v>Standard</v>
          </cell>
          <cell r="X106" t="str">
            <v>X</v>
          </cell>
          <cell r="Y106">
            <v>0</v>
          </cell>
          <cell r="Z106" t="str">
            <v>MB codes: H16 seat heating for driver; H15 seat heating for co-driver.</v>
          </cell>
          <cell r="AA106" t="str">
            <v>X</v>
          </cell>
          <cell r="AB106">
            <v>0</v>
          </cell>
          <cell r="AC106" t="str">
            <v>Standard på tilbudt kjøretøy</v>
          </cell>
          <cell r="AD106" t="str">
            <v>JA</v>
          </cell>
          <cell r="AE106">
            <v>0</v>
          </cell>
          <cell r="AF106">
            <v>0</v>
          </cell>
        </row>
        <row r="107">
          <cell r="A107">
            <v>91</v>
          </cell>
          <cell r="B107">
            <v>90</v>
          </cell>
          <cell r="C107" t="str">
            <v xml:space="preserve">Kjøretøyet skal leveres med gummimatter i førerkupeen </v>
          </cell>
          <cell r="D107" t="str">
            <v>O</v>
          </cell>
          <cell r="E107">
            <v>0</v>
          </cell>
          <cell r="F107">
            <v>0</v>
          </cell>
          <cell r="G107">
            <v>0</v>
          </cell>
          <cell r="H107">
            <v>0</v>
          </cell>
          <cell r="I107">
            <v>0</v>
          </cell>
          <cell r="J107">
            <v>0</v>
          </cell>
          <cell r="K107">
            <v>0</v>
          </cell>
          <cell r="L107">
            <v>0</v>
          </cell>
          <cell r="M107">
            <v>0</v>
          </cell>
          <cell r="N107">
            <v>0</v>
          </cell>
          <cell r="O107" t="str">
            <v>X</v>
          </cell>
          <cell r="P107">
            <v>0</v>
          </cell>
          <cell r="Q107">
            <v>0</v>
          </cell>
          <cell r="R107" t="str">
            <v>X</v>
          </cell>
          <cell r="S107">
            <v>0</v>
          </cell>
          <cell r="T107" t="str">
            <v>Standard</v>
          </cell>
          <cell r="U107" t="str">
            <v>X</v>
          </cell>
          <cell r="V107">
            <v>0</v>
          </cell>
          <cell r="W107" t="str">
            <v>Standard</v>
          </cell>
          <cell r="X107" t="str">
            <v>X</v>
          </cell>
          <cell r="Y107">
            <v>0</v>
          </cell>
          <cell r="Z107">
            <v>0</v>
          </cell>
          <cell r="AA107" t="str">
            <v>X</v>
          </cell>
          <cell r="AB107">
            <v>0</v>
          </cell>
          <cell r="AC107" t="str">
            <v>Standard på tilbudt kjøretøy</v>
          </cell>
          <cell r="AD107" t="str">
            <v>JA</v>
          </cell>
          <cell r="AE107">
            <v>0</v>
          </cell>
          <cell r="AF107">
            <v>0</v>
          </cell>
        </row>
        <row r="108">
          <cell r="A108">
            <v>92</v>
          </cell>
          <cell r="B108">
            <v>91</v>
          </cell>
          <cell r="C108" t="str">
            <v>Kjøretøyet bør primært leveres med skinnseter eller sekundært med lett vaskbare seter på begge plasser i førerkupe. Tilbyder bes redegjøre for hva som er tilbudt</v>
          </cell>
          <cell r="D108" t="str">
            <v>EV</v>
          </cell>
          <cell r="E108" t="str">
            <v>BVS</v>
          </cell>
          <cell r="F108">
            <v>0</v>
          </cell>
          <cell r="G108">
            <v>0</v>
          </cell>
          <cell r="H108">
            <v>0</v>
          </cell>
          <cell r="I108">
            <v>0</v>
          </cell>
          <cell r="J108">
            <v>0</v>
          </cell>
          <cell r="K108">
            <v>0</v>
          </cell>
          <cell r="L108">
            <v>0</v>
          </cell>
          <cell r="M108">
            <v>0</v>
          </cell>
          <cell r="N108">
            <v>0</v>
          </cell>
          <cell r="O108" t="str">
            <v>X</v>
          </cell>
          <cell r="P108">
            <v>0</v>
          </cell>
          <cell r="Q108" t="str">
            <v>Delskinn standard, helskinn som tillval</v>
          </cell>
          <cell r="R108" t="str">
            <v>X</v>
          </cell>
          <cell r="S108">
            <v>0</v>
          </cell>
          <cell r="T108" t="str">
            <v>Seter med setetrekk som er lett vaskbare og er standard.
Skinnseter kan leveres som opsjon.</v>
          </cell>
          <cell r="U108" t="str">
            <v>X</v>
          </cell>
          <cell r="V108">
            <v>0</v>
          </cell>
          <cell r="W108" t="str">
            <v>Seter med setetrekk som er lett vaskbare og er standard.
Skinnseter kan leveres som opsjon.</v>
          </cell>
          <cell r="X108" t="str">
            <v>X</v>
          </cell>
          <cell r="Y108">
            <v>0</v>
          </cell>
          <cell r="Z108" t="str">
            <v>Antibacterial covers can be supplied.</v>
          </cell>
          <cell r="AA108" t="str">
            <v>X</v>
          </cell>
          <cell r="AB108">
            <v>0</v>
          </cell>
          <cell r="AC108" t="str">
            <v>Kunst skinn kan leveres på tilbudte kjøretøy, priset i tilleggsutstyrsliste</v>
          </cell>
          <cell r="AD108" t="str">
            <v>JA</v>
          </cell>
          <cell r="AE108">
            <v>0</v>
          </cell>
          <cell r="AF108">
            <v>0</v>
          </cell>
        </row>
        <row r="109">
          <cell r="A109">
            <v>93</v>
          </cell>
          <cell r="B109">
            <v>92</v>
          </cell>
          <cell r="C109" t="str">
            <v>Forseter bør være høydejusterbare, ha lår- og korsryggstøtte, og gode reguleringsmuligheter. Tilbyderen bes beskrive.
(Prosedyre 2)</v>
          </cell>
          <cell r="D109" t="str">
            <v>EV</v>
          </cell>
          <cell r="E109" t="str">
            <v>BVS</v>
          </cell>
          <cell r="F109">
            <v>0</v>
          </cell>
          <cell r="G109">
            <v>0</v>
          </cell>
          <cell r="H109">
            <v>0</v>
          </cell>
          <cell r="I109">
            <v>0</v>
          </cell>
          <cell r="J109">
            <v>0</v>
          </cell>
          <cell r="K109">
            <v>0</v>
          </cell>
          <cell r="L109">
            <v>0</v>
          </cell>
          <cell r="M109">
            <v>0</v>
          </cell>
          <cell r="N109">
            <v>0</v>
          </cell>
          <cell r="O109" t="str">
            <v>X</v>
          </cell>
          <cell r="P109">
            <v>0</v>
          </cell>
          <cell r="Q109" t="str">
            <v>se fordonsspec avsnitt förarutrymme sida 6 och 7</v>
          </cell>
          <cell r="R109" t="str">
            <v>X</v>
          </cell>
          <cell r="S109">
            <v>0</v>
          </cell>
          <cell r="T109" t="str">
            <v>Høydjusterbare, korsryggstøtter og armlener som standard.</v>
          </cell>
          <cell r="U109" t="str">
            <v>X</v>
          </cell>
          <cell r="V109">
            <v>0</v>
          </cell>
          <cell r="W109" t="str">
            <v>Høydjusterbare, korsryggstøtter og armlener som standard.</v>
          </cell>
          <cell r="X109" t="str">
            <v>X</v>
          </cell>
          <cell r="Y109">
            <v>0</v>
          </cell>
          <cell r="Z109" t="str">
            <v>MB codes: SB1 comfort driver's seat, SB2 comfort co-driver's seat, S22 arm rests for driver, S25 arm rests for co-driver, Head rests adjustable.</v>
          </cell>
          <cell r="AA109" t="str">
            <v>X</v>
          </cell>
          <cell r="AB109">
            <v>0</v>
          </cell>
          <cell r="AC109" t="str">
            <v>Seter leveres som høydejusterbare,med  korsyggstøtte og armlener som standard.</v>
          </cell>
          <cell r="AD109" t="str">
            <v>JA</v>
          </cell>
          <cell r="AE109">
            <v>0</v>
          </cell>
          <cell r="AF109">
            <v>0</v>
          </cell>
        </row>
        <row r="110">
          <cell r="A110">
            <v>94</v>
          </cell>
          <cell r="B110">
            <v>93</v>
          </cell>
          <cell r="C110" t="str">
            <v>Det bør være hensiktsmessig oppbevaringsrom for kartbøker og ambulansejournalblokk. Format ca. 24X36 cm. Tilbyder skal redegjøre for plassering og størrelse.
(Prosedyre 2)</v>
          </cell>
          <cell r="D110" t="str">
            <v>EV</v>
          </cell>
          <cell r="E110" t="str">
            <v>BVS</v>
          </cell>
          <cell r="F110">
            <v>0</v>
          </cell>
          <cell r="G110">
            <v>0</v>
          </cell>
          <cell r="H110">
            <v>0</v>
          </cell>
          <cell r="I110">
            <v>0</v>
          </cell>
          <cell r="J110">
            <v>0</v>
          </cell>
          <cell r="K110">
            <v>0</v>
          </cell>
          <cell r="L110">
            <v>0</v>
          </cell>
          <cell r="M110">
            <v>0</v>
          </cell>
          <cell r="N110">
            <v>0</v>
          </cell>
          <cell r="O110" t="str">
            <v>X</v>
          </cell>
          <cell r="P110">
            <v>0</v>
          </cell>
          <cell r="Q110" t="str">
            <v>se fordonsspec avsnitt förarutrymme sida 6 och 7</v>
          </cell>
          <cell r="R110" t="str">
            <v>X</v>
          </cell>
          <cell r="S110">
            <v>0</v>
          </cell>
          <cell r="T110" t="str">
            <v>Se vedlegg "18.10_T5_Midtkonsoll_Kart.pdf"</v>
          </cell>
          <cell r="U110" t="str">
            <v>X</v>
          </cell>
          <cell r="V110">
            <v>0</v>
          </cell>
          <cell r="W110" t="str">
            <v>Se vedlegg "18.10_T5_Midtkonsoll_Kart.pdf"</v>
          </cell>
          <cell r="X110" t="str">
            <v>X</v>
          </cell>
          <cell r="Y110">
            <v>0</v>
          </cell>
          <cell r="Z110" t="str">
            <v>Middle console locker located inside driver's cab, between the seats will have a lockable compartment, internal work sizes approx: L335 x W285 x H370 mm.</v>
          </cell>
          <cell r="AA110" t="str">
            <v>X</v>
          </cell>
          <cell r="AB110">
            <v>0</v>
          </cell>
          <cell r="AC110" t="str">
            <v>Det monteres oppbevaringsrom for journal og kartbok på 24 x 36 cm</v>
          </cell>
          <cell r="AD110" t="str">
            <v>JA</v>
          </cell>
          <cell r="AE110">
            <v>0</v>
          </cell>
          <cell r="AF110">
            <v>0</v>
          </cell>
        </row>
        <row r="111">
          <cell r="A111">
            <v>95</v>
          </cell>
          <cell r="B111">
            <v>94</v>
          </cell>
          <cell r="C111" t="str">
            <v>Det skal være montert 2 stk. stavlykter (ikke oppladbare) med LED-teknologi på egnet sted.</v>
          </cell>
          <cell r="D111" t="str">
            <v>O</v>
          </cell>
          <cell r="E111">
            <v>0</v>
          </cell>
          <cell r="F111">
            <v>0</v>
          </cell>
          <cell r="G111">
            <v>0</v>
          </cell>
          <cell r="H111">
            <v>0</v>
          </cell>
          <cell r="I111">
            <v>0</v>
          </cell>
          <cell r="J111">
            <v>0</v>
          </cell>
          <cell r="K111">
            <v>0</v>
          </cell>
          <cell r="L111">
            <v>0</v>
          </cell>
          <cell r="M111">
            <v>0</v>
          </cell>
          <cell r="N111">
            <v>0</v>
          </cell>
          <cell r="O111" t="str">
            <v>X</v>
          </cell>
          <cell r="P111">
            <v>0</v>
          </cell>
          <cell r="Q111">
            <v>0</v>
          </cell>
          <cell r="R111" t="str">
            <v>X</v>
          </cell>
          <cell r="S111">
            <v>0</v>
          </cell>
          <cell r="T111">
            <v>0</v>
          </cell>
          <cell r="U111" t="str">
            <v>X</v>
          </cell>
          <cell r="V111">
            <v>0</v>
          </cell>
          <cell r="W111">
            <v>0</v>
          </cell>
          <cell r="X111" t="str">
            <v>X</v>
          </cell>
          <cell r="Y111">
            <v>0</v>
          </cell>
          <cell r="Z111" t="str">
            <v>LED Lenser P17.2, LED, not reachargeable</v>
          </cell>
          <cell r="AA111" t="str">
            <v>X</v>
          </cell>
          <cell r="AB111">
            <v>0</v>
          </cell>
          <cell r="AC111" t="str">
            <v>Det leveres 2 stk Led Lenser eller tilsvarende</v>
          </cell>
          <cell r="AD111" t="str">
            <v>JA</v>
          </cell>
          <cell r="AE111">
            <v>0</v>
          </cell>
          <cell r="AF111">
            <v>0</v>
          </cell>
        </row>
        <row r="112">
          <cell r="A112">
            <v>96</v>
          </cell>
          <cell r="B112">
            <v>95</v>
          </cell>
          <cell r="C112" t="str">
            <v>Kjøretøyet skal ha muligheter for handsfree løsning og styring av mobiltelefon via blåtann.</v>
          </cell>
          <cell r="D112" t="str">
            <v>O</v>
          </cell>
          <cell r="E112" t="str">
            <v>BVS</v>
          </cell>
          <cell r="F112">
            <v>0</v>
          </cell>
          <cell r="G112">
            <v>0</v>
          </cell>
          <cell r="H112">
            <v>0</v>
          </cell>
          <cell r="I112">
            <v>0</v>
          </cell>
          <cell r="J112">
            <v>0</v>
          </cell>
          <cell r="K112">
            <v>0</v>
          </cell>
          <cell r="L112">
            <v>0</v>
          </cell>
          <cell r="M112">
            <v>0</v>
          </cell>
          <cell r="N112">
            <v>0</v>
          </cell>
          <cell r="O112" t="str">
            <v>X</v>
          </cell>
          <cell r="P112">
            <v>0</v>
          </cell>
          <cell r="Q112" t="str">
            <v>standard i grundbil</v>
          </cell>
          <cell r="R112" t="str">
            <v>X</v>
          </cell>
          <cell r="S112">
            <v>0</v>
          </cell>
          <cell r="T112" t="str">
            <v>Standard</v>
          </cell>
          <cell r="U112" t="str">
            <v>X</v>
          </cell>
          <cell r="V112">
            <v>0</v>
          </cell>
          <cell r="W112" t="str">
            <v>Standard</v>
          </cell>
          <cell r="X112" t="str">
            <v>X</v>
          </cell>
          <cell r="Y112">
            <v>0</v>
          </cell>
          <cell r="Z112" t="str">
            <v>MB code: EN7 Audio 15 comes with Bluetooth.</v>
          </cell>
          <cell r="AA112" t="str">
            <v>X</v>
          </cell>
          <cell r="AB112">
            <v>0</v>
          </cell>
          <cell r="AC112" t="str">
            <v>Kjøretøyet har muligheter for handsfree løsning og styring av mobiltelefon via blåtann. Standard på tilbudt kjøretøy</v>
          </cell>
          <cell r="AD112" t="str">
            <v>JA</v>
          </cell>
          <cell r="AE112">
            <v>0</v>
          </cell>
          <cell r="AF112">
            <v>0</v>
          </cell>
        </row>
        <row r="113">
          <cell r="A113">
            <v>97</v>
          </cell>
          <cell r="B113">
            <v>96</v>
          </cell>
          <cell r="C113" t="str">
            <v>Kjøretøyet bør kunne leveres med ryggekamera med visning på display.</v>
          </cell>
          <cell r="D113" t="str">
            <v>EV</v>
          </cell>
          <cell r="E113" t="str">
            <v>BVS</v>
          </cell>
          <cell r="F113">
            <v>0</v>
          </cell>
          <cell r="G113">
            <v>0</v>
          </cell>
          <cell r="H113">
            <v>0</v>
          </cell>
          <cell r="I113">
            <v>0</v>
          </cell>
          <cell r="J113">
            <v>0</v>
          </cell>
          <cell r="K113">
            <v>0</v>
          </cell>
          <cell r="L113">
            <v>0</v>
          </cell>
          <cell r="M113">
            <v>0</v>
          </cell>
          <cell r="N113">
            <v>0</v>
          </cell>
          <cell r="O113" t="str">
            <v>X</v>
          </cell>
          <cell r="P113">
            <v>0</v>
          </cell>
          <cell r="Q113" t="str">
            <v>se prisschema</v>
          </cell>
          <cell r="R113" t="str">
            <v>X</v>
          </cell>
          <cell r="S113">
            <v>0</v>
          </cell>
          <cell r="T113">
            <v>0</v>
          </cell>
          <cell r="U113" t="str">
            <v>X</v>
          </cell>
          <cell r="V113">
            <v>0</v>
          </cell>
          <cell r="W113">
            <v>0</v>
          </cell>
          <cell r="X113" t="str">
            <v>X</v>
          </cell>
          <cell r="Y113">
            <v>0</v>
          </cell>
          <cell r="Z113" t="str">
            <v>MB code: FR8 Reverse camera</v>
          </cell>
          <cell r="AA113" t="str">
            <v>X</v>
          </cell>
          <cell r="AB113">
            <v>0</v>
          </cell>
          <cell r="AC113" t="str">
            <v>Ryggekamera med visir kan leveres og kobles mot Locus skjerm</v>
          </cell>
          <cell r="AD113" t="str">
            <v>JA</v>
          </cell>
          <cell r="AE113">
            <v>0</v>
          </cell>
          <cell r="AF113">
            <v>0</v>
          </cell>
        </row>
        <row r="114">
          <cell r="A114">
            <v>98</v>
          </cell>
          <cell r="B114">
            <v>97</v>
          </cell>
          <cell r="C114" t="str">
            <v>Kjøretøyet bør kunne leveres med elektrisk justerbart førersete.</v>
          </cell>
          <cell r="D114" t="str">
            <v>EV</v>
          </cell>
          <cell r="E114" t="str">
            <v>BVS</v>
          </cell>
          <cell r="F114">
            <v>0</v>
          </cell>
          <cell r="G114">
            <v>0</v>
          </cell>
          <cell r="H114">
            <v>0</v>
          </cell>
          <cell r="I114">
            <v>0</v>
          </cell>
          <cell r="J114">
            <v>0</v>
          </cell>
          <cell r="K114">
            <v>0</v>
          </cell>
          <cell r="L114">
            <v>0</v>
          </cell>
          <cell r="M114">
            <v>0</v>
          </cell>
          <cell r="N114">
            <v>0</v>
          </cell>
          <cell r="O114" t="str">
            <v>X</v>
          </cell>
          <cell r="P114">
            <v>0</v>
          </cell>
          <cell r="Q114" t="str">
            <v>se prisschema</v>
          </cell>
          <cell r="R114" t="str">
            <v>X</v>
          </cell>
          <cell r="S114">
            <v>0</v>
          </cell>
          <cell r="T114" t="str">
            <v>Elektrisk 4-veis justerbar korsryggstøtte kan leveres</v>
          </cell>
          <cell r="U114" t="str">
            <v>X</v>
          </cell>
          <cell r="V114">
            <v>0</v>
          </cell>
          <cell r="W114" t="str">
            <v>Elektrisk 4-veis justerbar korsryggstøtte kan leveres</v>
          </cell>
          <cell r="X114">
            <v>0</v>
          </cell>
          <cell r="Y114" t="str">
            <v>X</v>
          </cell>
          <cell r="Z114">
            <v>0</v>
          </cell>
          <cell r="AA114">
            <v>0</v>
          </cell>
          <cell r="AB114" t="str">
            <v>X</v>
          </cell>
          <cell r="AC114" t="str">
            <v>Pr.dags dato er el. Justerbart førersete ikke tilgjengelig som ekstra utstyr. Det er mulig dette kommer på 2016 modell</v>
          </cell>
          <cell r="AD114" t="str">
            <v>JA</v>
          </cell>
          <cell r="AE114">
            <v>0</v>
          </cell>
          <cell r="AF114">
            <v>0</v>
          </cell>
        </row>
        <row r="115">
          <cell r="A115">
            <v>99</v>
          </cell>
          <cell r="B115">
            <v>98</v>
          </cell>
          <cell r="C115" t="str">
            <v xml:space="preserve">Kjøretøyet bør kunne leveres med startkabler, slepetau og nødvendig verktøy. </v>
          </cell>
          <cell r="D115" t="str">
            <v>EV</v>
          </cell>
          <cell r="E115" t="str">
            <v>TEK</v>
          </cell>
          <cell r="F115">
            <v>0</v>
          </cell>
          <cell r="G115">
            <v>0</v>
          </cell>
          <cell r="H115">
            <v>0</v>
          </cell>
          <cell r="I115">
            <v>0</v>
          </cell>
          <cell r="J115">
            <v>0</v>
          </cell>
          <cell r="K115">
            <v>0</v>
          </cell>
          <cell r="L115">
            <v>0</v>
          </cell>
          <cell r="M115">
            <v>0</v>
          </cell>
          <cell r="N115">
            <v>0</v>
          </cell>
          <cell r="O115" t="str">
            <v>X</v>
          </cell>
          <cell r="P115">
            <v>0</v>
          </cell>
          <cell r="Q115" t="str">
            <v>standard</v>
          </cell>
          <cell r="R115" t="str">
            <v>X</v>
          </cell>
          <cell r="S115">
            <v>0</v>
          </cell>
          <cell r="T115">
            <v>0</v>
          </cell>
          <cell r="U115" t="str">
            <v>X</v>
          </cell>
          <cell r="V115">
            <v>0</v>
          </cell>
          <cell r="W115">
            <v>0</v>
          </cell>
          <cell r="X115" t="str">
            <v>X</v>
          </cell>
          <cell r="Y115">
            <v>0</v>
          </cell>
          <cell r="Z115">
            <v>0</v>
          </cell>
          <cell r="AA115" t="str">
            <v>X</v>
          </cell>
          <cell r="AB115">
            <v>0</v>
          </cell>
          <cell r="AC115" t="str">
            <v>Kjøretøyet leveres med startkabler, slepetau og nødvendig verktøy som standard</v>
          </cell>
          <cell r="AD115" t="str">
            <v>JA</v>
          </cell>
          <cell r="AE115">
            <v>0</v>
          </cell>
          <cell r="AF115">
            <v>0</v>
          </cell>
        </row>
        <row r="116">
          <cell r="A116">
            <v>100</v>
          </cell>
          <cell r="B116">
            <v>99</v>
          </cell>
          <cell r="C116" t="str">
            <v>Bilen bør kunne leveres med muligheter for oppvarmet frontvindu via varmetråder</v>
          </cell>
          <cell r="D116" t="str">
            <v>EV</v>
          </cell>
          <cell r="E116" t="str">
            <v>BVS</v>
          </cell>
          <cell r="F116">
            <v>0</v>
          </cell>
          <cell r="G116">
            <v>0</v>
          </cell>
          <cell r="H116">
            <v>0</v>
          </cell>
          <cell r="I116">
            <v>0</v>
          </cell>
          <cell r="J116">
            <v>0</v>
          </cell>
          <cell r="K116">
            <v>0</v>
          </cell>
          <cell r="L116">
            <v>0</v>
          </cell>
          <cell r="M116">
            <v>0</v>
          </cell>
          <cell r="N116">
            <v>0</v>
          </cell>
          <cell r="O116" t="str">
            <v>X</v>
          </cell>
          <cell r="P116">
            <v>0</v>
          </cell>
          <cell r="Q116" t="str">
            <v>se prisschema</v>
          </cell>
          <cell r="R116">
            <v>0</v>
          </cell>
          <cell r="S116" t="str">
            <v>X</v>
          </cell>
          <cell r="T116" t="str">
            <v>Ikke tilgjenglig på VW T5</v>
          </cell>
          <cell r="U116">
            <v>0</v>
          </cell>
          <cell r="V116" t="str">
            <v>X</v>
          </cell>
          <cell r="W116" t="str">
            <v>Ikke tilgjenglig på VW T5</v>
          </cell>
          <cell r="X116" t="str">
            <v>X</v>
          </cell>
          <cell r="Y116">
            <v>0</v>
          </cell>
          <cell r="Z116" t="str">
            <v>MB code: F49 windshield heated</v>
          </cell>
          <cell r="AA116" t="str">
            <v>X</v>
          </cell>
          <cell r="AB116" t="str">
            <v>X</v>
          </cell>
          <cell r="AC116" t="str">
            <v>Pr.dags dato er oppvarmet frontvindu ikke tilgjengelig som ekstra utstyr på T5. Det kommer på 2016 modell ( T6)</v>
          </cell>
          <cell r="AD116" t="str">
            <v>JA</v>
          </cell>
          <cell r="AE116">
            <v>0</v>
          </cell>
          <cell r="AF116">
            <v>0</v>
          </cell>
        </row>
        <row r="117">
          <cell r="A117">
            <v>101</v>
          </cell>
          <cell r="B117">
            <v>100</v>
          </cell>
          <cell r="C117" t="str">
            <v>Kjøretøyet bør kunne leveres med dør på begge sider av bilens sykekupé. Skyvedører er foretrukket av oppdragsgiver. Beskriv løsning</v>
          </cell>
          <cell r="D117" t="str">
            <v>EV</v>
          </cell>
          <cell r="E117" t="str">
            <v>BVS</v>
          </cell>
          <cell r="F117">
            <v>0</v>
          </cell>
          <cell r="G117">
            <v>0</v>
          </cell>
          <cell r="H117">
            <v>0</v>
          </cell>
          <cell r="I117">
            <v>0</v>
          </cell>
          <cell r="J117">
            <v>0</v>
          </cell>
          <cell r="K117">
            <v>0</v>
          </cell>
          <cell r="L117">
            <v>0</v>
          </cell>
          <cell r="M117">
            <v>0</v>
          </cell>
          <cell r="N117">
            <v>0</v>
          </cell>
          <cell r="O117" t="str">
            <v>X</v>
          </cell>
          <cell r="P117">
            <v>0</v>
          </cell>
          <cell r="Q117" t="str">
            <v>standard i grundbil</v>
          </cell>
          <cell r="R117" t="str">
            <v>X</v>
          </cell>
          <cell r="S117">
            <v>0</v>
          </cell>
          <cell r="T117">
            <v>0</v>
          </cell>
          <cell r="U117" t="str">
            <v>X</v>
          </cell>
          <cell r="V117">
            <v>0</v>
          </cell>
          <cell r="W117">
            <v>0</v>
          </cell>
          <cell r="X117" t="str">
            <v>X</v>
          </cell>
          <cell r="Y117">
            <v>0</v>
          </cell>
          <cell r="Z117" t="str">
            <v>MB codes: T16 sliding door right, T19 sliding door left</v>
          </cell>
          <cell r="AA117" t="str">
            <v>X</v>
          </cell>
          <cell r="AB117">
            <v>0</v>
          </cell>
          <cell r="AC117" t="str">
            <v>Skyvedør høyre og venstre side er standard på tilbudt kjøretøy.</v>
          </cell>
          <cell r="AD117" t="str">
            <v>JA</v>
          </cell>
          <cell r="AE117">
            <v>0</v>
          </cell>
          <cell r="AF117">
            <v>0</v>
          </cell>
        </row>
        <row r="118">
          <cell r="A118">
            <v>102</v>
          </cell>
          <cell r="B118">
            <v>101</v>
          </cell>
          <cell r="C118" t="str">
            <v>Kjøretøyet bør kunne leveres med tåke-/kurvelys. Lys integrert i front er foretrukket løsning. Beskriv løsning.</v>
          </cell>
          <cell r="D118" t="str">
            <v>EV</v>
          </cell>
          <cell r="E118" t="str">
            <v>TEK</v>
          </cell>
          <cell r="F118">
            <v>0</v>
          </cell>
          <cell r="G118">
            <v>0</v>
          </cell>
          <cell r="H118">
            <v>0</v>
          </cell>
          <cell r="I118">
            <v>0</v>
          </cell>
          <cell r="J118">
            <v>0</v>
          </cell>
          <cell r="K118">
            <v>0</v>
          </cell>
          <cell r="L118">
            <v>0</v>
          </cell>
          <cell r="M118">
            <v>0</v>
          </cell>
          <cell r="N118">
            <v>0</v>
          </cell>
          <cell r="O118" t="str">
            <v>X</v>
          </cell>
          <cell r="P118">
            <v>0</v>
          </cell>
          <cell r="Q118" t="str">
            <v>standard i grundbil "Day running Light"</v>
          </cell>
          <cell r="R118" t="str">
            <v>X</v>
          </cell>
          <cell r="S118">
            <v>0</v>
          </cell>
          <cell r="T118">
            <v>0</v>
          </cell>
          <cell r="U118" t="str">
            <v>X</v>
          </cell>
          <cell r="V118">
            <v>0</v>
          </cell>
          <cell r="W118">
            <v>0</v>
          </cell>
          <cell r="X118" t="str">
            <v>X</v>
          </cell>
          <cell r="Y118">
            <v>0</v>
          </cell>
          <cell r="Z118" t="str">
            <v>MB code: LG1 Bi-Xenon - head lamps with curve lights</v>
          </cell>
          <cell r="AA118" t="str">
            <v>X</v>
          </cell>
          <cell r="AB118">
            <v>0</v>
          </cell>
          <cell r="AC118" t="str">
            <v>Kan leveres som ekstrautstyr</v>
          </cell>
          <cell r="AD118" t="str">
            <v>JA</v>
          </cell>
          <cell r="AE118">
            <v>0</v>
          </cell>
          <cell r="AF118">
            <v>0</v>
          </cell>
        </row>
        <row r="119">
          <cell r="A119">
            <v>103</v>
          </cell>
          <cell r="B119">
            <v>102</v>
          </cell>
          <cell r="C119" t="str">
            <v>Kjøretøyet bør kunne leveres med  elektronisk lukkehjelp på bakdør/sidedører</v>
          </cell>
          <cell r="D119" t="str">
            <v>EV</v>
          </cell>
          <cell r="E119" t="str">
            <v>TEK</v>
          </cell>
          <cell r="F119">
            <v>0</v>
          </cell>
          <cell r="G119">
            <v>0</v>
          </cell>
          <cell r="H119">
            <v>0</v>
          </cell>
          <cell r="I119">
            <v>0</v>
          </cell>
          <cell r="J119">
            <v>0</v>
          </cell>
          <cell r="K119">
            <v>0</v>
          </cell>
          <cell r="L119">
            <v>0</v>
          </cell>
          <cell r="M119">
            <v>0</v>
          </cell>
          <cell r="N119">
            <v>0</v>
          </cell>
          <cell r="O119" t="str">
            <v>X</v>
          </cell>
          <cell r="P119">
            <v>0</v>
          </cell>
          <cell r="Q119" t="str">
            <v>standard på bakdörr</v>
          </cell>
          <cell r="R119" t="str">
            <v>X</v>
          </cell>
          <cell r="S119">
            <v>0</v>
          </cell>
          <cell r="T119">
            <v>0</v>
          </cell>
          <cell r="U119" t="str">
            <v>X</v>
          </cell>
          <cell r="V119">
            <v>0</v>
          </cell>
          <cell r="W119">
            <v>0</v>
          </cell>
          <cell r="X119" t="str">
            <v>X</v>
          </cell>
          <cell r="Y119">
            <v>0</v>
          </cell>
          <cell r="Z119" t="str">
            <v>MB codes: T50 Electrical closing assistant for sliding door right, T51 Electrical closing assistant for sliding door left</v>
          </cell>
          <cell r="AA119" t="str">
            <v>X</v>
          </cell>
          <cell r="AB119">
            <v>0</v>
          </cell>
          <cell r="AC119" t="str">
            <v>Tilleggsutstyr, kan leveres med servolukking på bakluke og skyvedører</v>
          </cell>
          <cell r="AD119" t="str">
            <v>JA</v>
          </cell>
          <cell r="AE119">
            <v>0</v>
          </cell>
          <cell r="AF119">
            <v>0</v>
          </cell>
        </row>
        <row r="120">
          <cell r="A120">
            <v>104</v>
          </cell>
          <cell r="B120">
            <v>103</v>
          </cell>
          <cell r="C120" t="str">
            <v>Krav til elektrisk anlegg og innvendig lys</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v>105</v>
          </cell>
          <cell r="B121">
            <v>104</v>
          </cell>
          <cell r="C121" t="str">
            <v>Det skal være arbeids-/leselys med egen bryter for sidemann i førerkupe. Lyset må være montert slik at det ikke blender sjåføren.</v>
          </cell>
          <cell r="D121" t="str">
            <v>O</v>
          </cell>
          <cell r="E121">
            <v>0</v>
          </cell>
          <cell r="F121">
            <v>0</v>
          </cell>
          <cell r="G121">
            <v>0</v>
          </cell>
          <cell r="H121">
            <v>0</v>
          </cell>
          <cell r="I121">
            <v>0</v>
          </cell>
          <cell r="J121">
            <v>0</v>
          </cell>
          <cell r="K121">
            <v>0</v>
          </cell>
          <cell r="L121">
            <v>0</v>
          </cell>
          <cell r="M121">
            <v>0</v>
          </cell>
          <cell r="N121">
            <v>0</v>
          </cell>
          <cell r="O121" t="str">
            <v>X</v>
          </cell>
          <cell r="P121">
            <v>0</v>
          </cell>
          <cell r="Q121" t="str">
            <v>se fordonsspec avsnitt förarutrymme sida 6 och 7</v>
          </cell>
          <cell r="R121" t="str">
            <v>X</v>
          </cell>
          <cell r="S121">
            <v>0</v>
          </cell>
          <cell r="T121" t="str">
            <v>Original taklampe samt Hella LED svanhals ingår</v>
          </cell>
          <cell r="U121" t="str">
            <v>X</v>
          </cell>
          <cell r="V121">
            <v>0</v>
          </cell>
          <cell r="W121" t="str">
            <v>Original taklampe samt Hella LED svanhals ingår</v>
          </cell>
          <cell r="X121" t="str">
            <v>X</v>
          </cell>
          <cell r="Y121">
            <v>0</v>
          </cell>
          <cell r="Z121" t="str">
            <v>LED spot light above co-driver's seat</v>
          </cell>
          <cell r="AA121" t="str">
            <v>X</v>
          </cell>
          <cell r="AB121">
            <v>0</v>
          </cell>
          <cell r="AC121" t="str">
            <v>Bil levers med kartlampe/arbeidslys med Led teknologi</v>
          </cell>
          <cell r="AD121" t="str">
            <v>JA</v>
          </cell>
          <cell r="AE121">
            <v>0</v>
          </cell>
          <cell r="AF121">
            <v>0</v>
          </cell>
        </row>
        <row r="122">
          <cell r="A122">
            <v>106</v>
          </cell>
          <cell r="B122">
            <v>105</v>
          </cell>
          <cell r="C122" t="str">
            <v>Alt lys i sykekupeen skal kunne tennes og slukkes fra førerkupé</v>
          </cell>
          <cell r="D122" t="str">
            <v>O</v>
          </cell>
          <cell r="E122">
            <v>0</v>
          </cell>
          <cell r="F122">
            <v>0</v>
          </cell>
          <cell r="G122">
            <v>0</v>
          </cell>
          <cell r="H122">
            <v>0</v>
          </cell>
          <cell r="I122">
            <v>0</v>
          </cell>
          <cell r="J122">
            <v>0</v>
          </cell>
          <cell r="K122">
            <v>0</v>
          </cell>
          <cell r="L122">
            <v>0</v>
          </cell>
          <cell r="M122">
            <v>0</v>
          </cell>
          <cell r="N122">
            <v>0</v>
          </cell>
          <cell r="O122" t="str">
            <v>X</v>
          </cell>
          <cell r="P122">
            <v>0</v>
          </cell>
          <cell r="Q122">
            <v>0</v>
          </cell>
          <cell r="R122" t="str">
            <v>X</v>
          </cell>
          <cell r="S122">
            <v>0</v>
          </cell>
          <cell r="T122">
            <v>0</v>
          </cell>
          <cell r="U122" t="str">
            <v>X</v>
          </cell>
          <cell r="V122">
            <v>0</v>
          </cell>
          <cell r="W122">
            <v>0</v>
          </cell>
          <cell r="X122" t="str">
            <v>X</v>
          </cell>
          <cell r="Y122">
            <v>0</v>
          </cell>
          <cell r="Z122">
            <v>0</v>
          </cell>
          <cell r="AA122" t="str">
            <v>X</v>
          </cell>
          <cell r="AB122">
            <v>0</v>
          </cell>
          <cell r="AC122" t="str">
            <v>Inkludert Standby elsystem</v>
          </cell>
          <cell r="AD122" t="str">
            <v>JA</v>
          </cell>
          <cell r="AE122">
            <v>0</v>
          </cell>
          <cell r="AF122">
            <v>0</v>
          </cell>
        </row>
        <row r="123">
          <cell r="A123">
            <v>107</v>
          </cell>
          <cell r="B123">
            <v>106</v>
          </cell>
          <cell r="C123" t="str">
            <v xml:space="preserve">Det skal legges et korrugert plastrør/stivt plastrør, med minimum 22 millimeter innvendig diameter, fra plassering av kommunikasjonsradio/PC i førerkupèen til betjeningspanelet i sykekupèen. </v>
          </cell>
          <cell r="D123" t="str">
            <v>O</v>
          </cell>
          <cell r="E123">
            <v>0</v>
          </cell>
          <cell r="F123">
            <v>0</v>
          </cell>
          <cell r="G123">
            <v>0</v>
          </cell>
          <cell r="H123">
            <v>0</v>
          </cell>
          <cell r="I123">
            <v>0</v>
          </cell>
          <cell r="J123">
            <v>0</v>
          </cell>
          <cell r="K123">
            <v>0</v>
          </cell>
          <cell r="L123">
            <v>0</v>
          </cell>
          <cell r="M123">
            <v>0</v>
          </cell>
          <cell r="N123">
            <v>0</v>
          </cell>
          <cell r="O123" t="str">
            <v>X</v>
          </cell>
          <cell r="P123">
            <v>0</v>
          </cell>
          <cell r="Q123">
            <v>0</v>
          </cell>
          <cell r="R123" t="str">
            <v>X</v>
          </cell>
          <cell r="S123">
            <v>0</v>
          </cell>
          <cell r="T123">
            <v>0</v>
          </cell>
          <cell r="U123" t="str">
            <v>X</v>
          </cell>
          <cell r="V123">
            <v>0</v>
          </cell>
          <cell r="W123">
            <v>0</v>
          </cell>
          <cell r="X123" t="str">
            <v>X</v>
          </cell>
          <cell r="Y123">
            <v>0</v>
          </cell>
          <cell r="Z123">
            <v>0</v>
          </cell>
          <cell r="AA123" t="str">
            <v>X</v>
          </cell>
          <cell r="AB123">
            <v>0</v>
          </cell>
          <cell r="AC123" t="str">
            <v>Det blir lagt korrigert plastrør med innvendig mål på min. 22mm</v>
          </cell>
          <cell r="AD123" t="str">
            <v>JA</v>
          </cell>
          <cell r="AE123">
            <v>0</v>
          </cell>
          <cell r="AF123">
            <v>0</v>
          </cell>
        </row>
        <row r="124">
          <cell r="A124">
            <v>108</v>
          </cell>
          <cell r="B124">
            <v>107</v>
          </cell>
          <cell r="C124" t="str">
            <v>Det skal være hovedstrømbryter og styring av varslingsutstyr, arbeidslys med mer på dashboard i førerkupeen. 
(Prosedyre 2)</v>
          </cell>
          <cell r="D124" t="str">
            <v>O</v>
          </cell>
          <cell r="E124">
            <v>0</v>
          </cell>
          <cell r="F124">
            <v>0</v>
          </cell>
          <cell r="G124">
            <v>0</v>
          </cell>
          <cell r="H124">
            <v>0</v>
          </cell>
          <cell r="I124">
            <v>0</v>
          </cell>
          <cell r="J124">
            <v>0</v>
          </cell>
          <cell r="K124">
            <v>0</v>
          </cell>
          <cell r="L124">
            <v>0</v>
          </cell>
          <cell r="M124">
            <v>0</v>
          </cell>
          <cell r="N124">
            <v>0</v>
          </cell>
          <cell r="O124" t="str">
            <v>X</v>
          </cell>
          <cell r="P124">
            <v>0</v>
          </cell>
          <cell r="Q124" t="str">
            <v>se fordonsspec avsnitt 3 förarutrymme punkt 3,30</v>
          </cell>
          <cell r="R124" t="str">
            <v>X</v>
          </cell>
          <cell r="S124">
            <v>0</v>
          </cell>
          <cell r="T124" t="str">
            <v>Se vedlegg "18.4_Hurtigguide_Betjening_Styringssystem.pdf"</v>
          </cell>
          <cell r="U124" t="str">
            <v>X</v>
          </cell>
          <cell r="V124">
            <v>0</v>
          </cell>
          <cell r="W124" t="str">
            <v>Se vedlegg "18.4_Hurtigguide_Betjening_Styringssystem.pdf"</v>
          </cell>
          <cell r="X124" t="str">
            <v>X</v>
          </cell>
          <cell r="Y124">
            <v>0</v>
          </cell>
          <cell r="Z124">
            <v>0</v>
          </cell>
          <cell r="AA124" t="str">
            <v>X</v>
          </cell>
          <cell r="AB124">
            <v>0</v>
          </cell>
          <cell r="AC124" t="str">
            <v>Inkludert Standby elsystem, Handypanel</v>
          </cell>
          <cell r="AD124" t="str">
            <v>JA</v>
          </cell>
          <cell r="AE124">
            <v>0</v>
          </cell>
          <cell r="AF124">
            <v>0</v>
          </cell>
        </row>
        <row r="125">
          <cell r="A125">
            <v>109</v>
          </cell>
          <cell r="B125">
            <v>108</v>
          </cell>
          <cell r="C125" t="str">
            <v xml:space="preserve">Betjening av varslingsutstyr bør være plassert nær rattet, lett og sikkert å betjene, og være med store brukervennlige og tydelige brytere. </v>
          </cell>
          <cell r="D125" t="str">
            <v>EV</v>
          </cell>
          <cell r="E125" t="str">
            <v>BVS</v>
          </cell>
          <cell r="F125">
            <v>0</v>
          </cell>
          <cell r="G125">
            <v>0</v>
          </cell>
          <cell r="H125">
            <v>0</v>
          </cell>
          <cell r="I125">
            <v>0</v>
          </cell>
          <cell r="J125">
            <v>0</v>
          </cell>
          <cell r="K125">
            <v>0</v>
          </cell>
          <cell r="L125">
            <v>0</v>
          </cell>
          <cell r="M125">
            <v>0</v>
          </cell>
          <cell r="N125">
            <v>0</v>
          </cell>
          <cell r="O125" t="str">
            <v>X</v>
          </cell>
          <cell r="P125">
            <v>0</v>
          </cell>
          <cell r="Q125" t="str">
            <v>se fordonsspec avsnitt 3 förarutrymme punkt 3,30</v>
          </cell>
          <cell r="R125" t="str">
            <v>X</v>
          </cell>
          <cell r="S125">
            <v>0</v>
          </cell>
          <cell r="T125">
            <v>0</v>
          </cell>
          <cell r="U125" t="str">
            <v>X</v>
          </cell>
          <cell r="V125">
            <v>0</v>
          </cell>
          <cell r="W125">
            <v>0</v>
          </cell>
          <cell r="X125" t="str">
            <v>X</v>
          </cell>
          <cell r="Y125">
            <v>0</v>
          </cell>
          <cell r="Z125" t="str">
            <v>IWS Canbus system in use.</v>
          </cell>
          <cell r="AA125" t="str">
            <v>X</v>
          </cell>
          <cell r="AB125">
            <v>0</v>
          </cell>
          <cell r="AC125" t="str">
            <v>Kjøretøy blir levert med Handy panel fra Standby som standard.</v>
          </cell>
          <cell r="AD125" t="str">
            <v>JA</v>
          </cell>
          <cell r="AE125">
            <v>0</v>
          </cell>
          <cell r="AF125">
            <v>0</v>
          </cell>
        </row>
        <row r="126">
          <cell r="A126">
            <v>110</v>
          </cell>
          <cell r="B126">
            <v>109</v>
          </cell>
          <cell r="C126" t="str">
            <v>Det skal være mulig å koble sammen bilens batterisystemer for nødstart. Bryteren skal opereres fra førerplass.</v>
          </cell>
          <cell r="D126" t="str">
            <v>O</v>
          </cell>
          <cell r="E126">
            <v>0</v>
          </cell>
          <cell r="F126">
            <v>0</v>
          </cell>
          <cell r="G126">
            <v>0</v>
          </cell>
          <cell r="H126">
            <v>0</v>
          </cell>
          <cell r="I126">
            <v>0</v>
          </cell>
          <cell r="J126">
            <v>0</v>
          </cell>
          <cell r="K126">
            <v>0</v>
          </cell>
          <cell r="L126">
            <v>0</v>
          </cell>
          <cell r="M126">
            <v>0</v>
          </cell>
          <cell r="N126">
            <v>0</v>
          </cell>
          <cell r="O126" t="str">
            <v>X</v>
          </cell>
          <cell r="P126">
            <v>0</v>
          </cell>
          <cell r="Q126" t="str">
            <v>se fordonsspec avsnitt 3 förarutrymme punkt 3,30</v>
          </cell>
          <cell r="R126" t="str">
            <v>X</v>
          </cell>
          <cell r="S126">
            <v>0</v>
          </cell>
          <cell r="T126">
            <v>0</v>
          </cell>
          <cell r="U126" t="str">
            <v>X</v>
          </cell>
          <cell r="V126">
            <v>0</v>
          </cell>
          <cell r="W126">
            <v>0</v>
          </cell>
          <cell r="X126" t="str">
            <v>X</v>
          </cell>
          <cell r="Y126">
            <v>0</v>
          </cell>
          <cell r="Z126">
            <v>0</v>
          </cell>
          <cell r="AA126" t="str">
            <v>X</v>
          </cell>
          <cell r="AB126">
            <v>0</v>
          </cell>
          <cell r="AC126" t="str">
            <v>Egen bryter montert på venstre side for nødstart</v>
          </cell>
          <cell r="AD126" t="str">
            <v>JA</v>
          </cell>
          <cell r="AE126">
            <v>0</v>
          </cell>
          <cell r="AF126">
            <v>0</v>
          </cell>
        </row>
        <row r="127">
          <cell r="A127">
            <v>111</v>
          </cell>
          <cell r="B127">
            <v>110</v>
          </cell>
          <cell r="C127" t="str">
            <v xml:space="preserve">Alle brytere bør ha bakgrunnsbelysning og merkes med standardsymboler og/eller norsk tekst. Lys i brytere bør kunne dimmes ned.  </v>
          </cell>
          <cell r="D127" t="str">
            <v>EV</v>
          </cell>
          <cell r="E127" t="str">
            <v>BVS</v>
          </cell>
          <cell r="F127">
            <v>0</v>
          </cell>
          <cell r="G127">
            <v>0</v>
          </cell>
          <cell r="H127">
            <v>0</v>
          </cell>
          <cell r="I127">
            <v>0</v>
          </cell>
          <cell r="J127">
            <v>0</v>
          </cell>
          <cell r="K127">
            <v>0</v>
          </cell>
          <cell r="L127">
            <v>0</v>
          </cell>
          <cell r="M127">
            <v>0</v>
          </cell>
          <cell r="N127">
            <v>0</v>
          </cell>
          <cell r="O127" t="str">
            <v>X</v>
          </cell>
          <cell r="P127">
            <v>0</v>
          </cell>
          <cell r="Q127" t="str">
            <v>se fordonsspec avsnitt 3 förarutrymme punkt 3,30</v>
          </cell>
          <cell r="R127" t="str">
            <v>X</v>
          </cell>
          <cell r="S127">
            <v>0</v>
          </cell>
          <cell r="T127">
            <v>0</v>
          </cell>
          <cell r="U127" t="str">
            <v>X</v>
          </cell>
          <cell r="V127">
            <v>0</v>
          </cell>
          <cell r="W127">
            <v>0</v>
          </cell>
          <cell r="X127" t="str">
            <v>X</v>
          </cell>
          <cell r="Y127">
            <v>0</v>
          </cell>
          <cell r="Z127">
            <v>0</v>
          </cell>
          <cell r="AA127" t="str">
            <v>X</v>
          </cell>
          <cell r="AB127">
            <v>0</v>
          </cell>
          <cell r="AC127" t="str">
            <v>Standby handy panel leveres med symboler og har automatisk dimming ifht. lys. Leveres som standard på kjøretøy</v>
          </cell>
          <cell r="AD127" t="str">
            <v>JA</v>
          </cell>
          <cell r="AE127">
            <v>0</v>
          </cell>
          <cell r="AF127">
            <v>0</v>
          </cell>
        </row>
        <row r="128">
          <cell r="A128">
            <v>112</v>
          </cell>
          <cell r="B128">
            <v>111</v>
          </cell>
          <cell r="C128" t="str">
            <v>Det er fordel at sikringer tilknyttet påbygget er utstyrt med lysindikator som aktiveres ved brudd. Tilbyder bes beskrive løsninger</v>
          </cell>
          <cell r="D128" t="str">
            <v>EV</v>
          </cell>
          <cell r="E128" t="str">
            <v>BVS</v>
          </cell>
          <cell r="F128">
            <v>0</v>
          </cell>
          <cell r="G128">
            <v>0</v>
          </cell>
          <cell r="H128">
            <v>0</v>
          </cell>
          <cell r="I128">
            <v>0</v>
          </cell>
          <cell r="J128">
            <v>0</v>
          </cell>
          <cell r="K128">
            <v>0</v>
          </cell>
          <cell r="L128">
            <v>0</v>
          </cell>
          <cell r="M128">
            <v>0</v>
          </cell>
          <cell r="N128">
            <v>0</v>
          </cell>
          <cell r="O128" t="str">
            <v>X</v>
          </cell>
          <cell r="P128">
            <v>0</v>
          </cell>
          <cell r="Q128" t="str">
            <v>Varje säkring har en inbyggd liten diod, som lyser då säkringen gått sönder. Kan beställas som tillval</v>
          </cell>
          <cell r="R128" t="str">
            <v>X</v>
          </cell>
          <cell r="S128">
            <v>0</v>
          </cell>
          <cell r="T128" t="str">
            <v>Säkringar med integrerad lysdiod används. Dioden tänds då funktionen är aktiv och om säkringen är trasig.</v>
          </cell>
          <cell r="U128" t="str">
            <v>X</v>
          </cell>
          <cell r="V128">
            <v>0</v>
          </cell>
          <cell r="W128" t="str">
            <v>Säkringar med integrerad lysdiod används. Dioden tänds då funktionen är aktiv och om säkringen är trasig.</v>
          </cell>
          <cell r="X128" t="str">
            <v>X</v>
          </cell>
          <cell r="Y128">
            <v>0</v>
          </cell>
          <cell r="Z128" t="str">
            <v>Please see attachment entitled: "CAT1.P111FUSEDIODE"</v>
          </cell>
          <cell r="AA128" t="str">
            <v>X</v>
          </cell>
          <cell r="AB128">
            <v>0</v>
          </cell>
          <cell r="AC128" t="str">
            <v>Sikringer med lysindikator leveres som standard på kjøretøy</v>
          </cell>
          <cell r="AD128" t="str">
            <v>JA</v>
          </cell>
          <cell r="AE128">
            <v>0</v>
          </cell>
          <cell r="AF128">
            <v>0</v>
          </cell>
        </row>
        <row r="129">
          <cell r="A129">
            <v>113</v>
          </cell>
          <cell r="B129">
            <v>112</v>
          </cell>
          <cell r="C129" t="str">
            <v>230 V tilkobling til motorvarmer/kupevarmer/ladere skal tåle en belastning på minimum 3000 W. 
(Prosedyre 5)</v>
          </cell>
          <cell r="D129" t="str">
            <v>O</v>
          </cell>
          <cell r="E129" t="str">
            <v xml:space="preserve"> </v>
          </cell>
          <cell r="F129">
            <v>0</v>
          </cell>
          <cell r="G129">
            <v>0</v>
          </cell>
          <cell r="H129">
            <v>0</v>
          </cell>
          <cell r="I129">
            <v>0</v>
          </cell>
          <cell r="J129">
            <v>0</v>
          </cell>
          <cell r="K129">
            <v>0</v>
          </cell>
          <cell r="L129">
            <v>0</v>
          </cell>
          <cell r="M129">
            <v>0</v>
          </cell>
          <cell r="N129">
            <v>0</v>
          </cell>
          <cell r="O129" t="str">
            <v>X</v>
          </cell>
          <cell r="P129">
            <v>0</v>
          </cell>
          <cell r="Q129">
            <v>0</v>
          </cell>
          <cell r="R129" t="str">
            <v>X</v>
          </cell>
          <cell r="S129">
            <v>0</v>
          </cell>
          <cell r="T129">
            <v>0</v>
          </cell>
          <cell r="U129" t="str">
            <v>X</v>
          </cell>
          <cell r="V129">
            <v>0</v>
          </cell>
          <cell r="W129">
            <v>0</v>
          </cell>
          <cell r="X129" t="str">
            <v>X</v>
          </cell>
          <cell r="Y129">
            <v>0</v>
          </cell>
          <cell r="Z129">
            <v>0</v>
          </cell>
          <cell r="AA129" t="str">
            <v>X</v>
          </cell>
          <cell r="AB129">
            <v>0</v>
          </cell>
          <cell r="AC129" t="str">
            <v>Kjøretøy leveres med Defa strøminntak 16Ah som standard ( 3200w)</v>
          </cell>
          <cell r="AD129" t="str">
            <v>JA</v>
          </cell>
          <cell r="AE129">
            <v>0</v>
          </cell>
          <cell r="AF129">
            <v>0</v>
          </cell>
        </row>
        <row r="130">
          <cell r="A130">
            <v>114</v>
          </cell>
          <cell r="B130">
            <v>113</v>
          </cell>
          <cell r="C130" t="str">
            <v>Det skal være montert inverter 12V til 230 V (50 hertz, sinus) med minimum 800 W effekt. Monteres med 4 kontakter på hensiktsmessig sted i sykekupéen etter avtale med kunden. Kontaktene skal være utstyrt med indikatorlamper.</v>
          </cell>
          <cell r="D130" t="str">
            <v>O</v>
          </cell>
          <cell r="E130">
            <v>0</v>
          </cell>
          <cell r="F130">
            <v>0</v>
          </cell>
          <cell r="G130">
            <v>0</v>
          </cell>
          <cell r="H130">
            <v>0</v>
          </cell>
          <cell r="I130">
            <v>0</v>
          </cell>
          <cell r="J130">
            <v>0</v>
          </cell>
          <cell r="K130">
            <v>0</v>
          </cell>
          <cell r="L130">
            <v>0</v>
          </cell>
          <cell r="M130">
            <v>0</v>
          </cell>
          <cell r="N130">
            <v>0</v>
          </cell>
          <cell r="O130" t="str">
            <v>X</v>
          </cell>
          <cell r="P130">
            <v>0</v>
          </cell>
          <cell r="Q130" t="str">
            <v>Standard 1000W</v>
          </cell>
          <cell r="R130" t="str">
            <v>X</v>
          </cell>
          <cell r="S130">
            <v>0</v>
          </cell>
          <cell r="T130" t="str">
            <v>1000W inverter er med som standard.  Se vedlegg "18.15_Produktblad_inverter.pdf"</v>
          </cell>
          <cell r="U130" t="str">
            <v>X</v>
          </cell>
          <cell r="V130">
            <v>0</v>
          </cell>
          <cell r="W130" t="str">
            <v>1000W inverter er med som standard.  Se vedlegg "18.15_Produktblad_inverter.pdf"</v>
          </cell>
          <cell r="X130" t="str">
            <v>X</v>
          </cell>
          <cell r="Y130">
            <v>0</v>
          </cell>
          <cell r="Z130">
            <v>0</v>
          </cell>
          <cell r="AA130" t="str">
            <v>X</v>
          </cell>
          <cell r="AB130">
            <v>0</v>
          </cell>
          <cell r="AC130" t="str">
            <v>Victron Compact pluss leveres som standard i kjøretøy. 12V / 800 W. 230V 4 stk. strømkontakter blir montert med lysindikator som standard, plassering i samråd med kunde.</v>
          </cell>
          <cell r="AD130" t="str">
            <v>JA</v>
          </cell>
          <cell r="AE130">
            <v>0</v>
          </cell>
          <cell r="AF130" t="str">
            <v>1000 W</v>
          </cell>
        </row>
        <row r="131">
          <cell r="A131">
            <v>115</v>
          </cell>
          <cell r="B131">
            <v>114</v>
          </cell>
          <cell r="C131" t="str">
            <v>Alle 230V ledninger i påbygg bør gå i rør.
(Prosedyre 5)</v>
          </cell>
          <cell r="D131" t="str">
            <v>EV</v>
          </cell>
          <cell r="E131" t="str">
            <v>TEK</v>
          </cell>
          <cell r="F131">
            <v>0</v>
          </cell>
          <cell r="G131">
            <v>0</v>
          </cell>
          <cell r="H131">
            <v>0</v>
          </cell>
          <cell r="I131">
            <v>0</v>
          </cell>
          <cell r="J131">
            <v>0</v>
          </cell>
          <cell r="K131">
            <v>0</v>
          </cell>
          <cell r="L131">
            <v>0</v>
          </cell>
          <cell r="M131">
            <v>0</v>
          </cell>
          <cell r="N131">
            <v>0</v>
          </cell>
          <cell r="O131" t="str">
            <v>X</v>
          </cell>
          <cell r="P131">
            <v>0</v>
          </cell>
          <cell r="Q131">
            <v>0</v>
          </cell>
          <cell r="R131" t="str">
            <v>X</v>
          </cell>
          <cell r="S131">
            <v>0</v>
          </cell>
          <cell r="T131">
            <v>0</v>
          </cell>
          <cell r="U131" t="str">
            <v>X</v>
          </cell>
          <cell r="V131">
            <v>0</v>
          </cell>
          <cell r="W131">
            <v>0</v>
          </cell>
          <cell r="X131" t="str">
            <v>X</v>
          </cell>
          <cell r="Y131">
            <v>0</v>
          </cell>
          <cell r="Z131">
            <v>0</v>
          </cell>
          <cell r="AA131" t="str">
            <v>X</v>
          </cell>
          <cell r="AB131">
            <v>0</v>
          </cell>
          <cell r="AC131" t="str">
            <v>Kjøretøy leveres med alle 230V strømførende kabler i eget korrigert rør.</v>
          </cell>
          <cell r="AD131" t="str">
            <v>JA</v>
          </cell>
          <cell r="AE131">
            <v>0</v>
          </cell>
          <cell r="AF131">
            <v>0</v>
          </cell>
        </row>
        <row r="132">
          <cell r="A132">
            <v>116</v>
          </cell>
          <cell r="B132">
            <v>115</v>
          </cell>
          <cell r="C132"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132" t="str">
            <v>EV</v>
          </cell>
          <cell r="E132" t="str">
            <v>TEK</v>
          </cell>
          <cell r="F132">
            <v>0</v>
          </cell>
          <cell r="G132">
            <v>0</v>
          </cell>
          <cell r="H132">
            <v>0</v>
          </cell>
          <cell r="I132">
            <v>0</v>
          </cell>
          <cell r="J132">
            <v>0</v>
          </cell>
          <cell r="K132">
            <v>0</v>
          </cell>
          <cell r="L132">
            <v>0</v>
          </cell>
          <cell r="M132">
            <v>0</v>
          </cell>
          <cell r="N132">
            <v>0</v>
          </cell>
          <cell r="O132" t="str">
            <v>X</v>
          </cell>
          <cell r="P132">
            <v>0</v>
          </cell>
          <cell r="Q132">
            <v>0</v>
          </cell>
          <cell r="R132" t="str">
            <v>X</v>
          </cell>
          <cell r="S132">
            <v>0</v>
          </cell>
          <cell r="T132" t="str">
            <v>1300W inverter er opsjon.  Se vedlegg "18.15_Produktblad_inverter.pdf"</v>
          </cell>
          <cell r="U132" t="str">
            <v>X</v>
          </cell>
          <cell r="V132">
            <v>0</v>
          </cell>
          <cell r="W132" t="str">
            <v>1300W inverter er opsjon.  Se vedlegg "18.15_Produktblad_inverter.pdf"</v>
          </cell>
          <cell r="X132" t="str">
            <v>X</v>
          </cell>
          <cell r="Y132">
            <v>0</v>
          </cell>
          <cell r="Z132" t="str">
            <v>Victron Energy, tyoe Phoenix 12/1200 Schuko, art. No PIN121220200 with 4x 230V sockets with diodes.</v>
          </cell>
          <cell r="AA132" t="str">
            <v>X</v>
          </cell>
          <cell r="AB132">
            <v>0</v>
          </cell>
          <cell r="AC132" t="str">
            <v>Kjøretøy kan leveres med Victron Compact pluss kombi inverter/lader på 12V / 1200 W / 50 A laddere (45A + 5A)</v>
          </cell>
          <cell r="AD132" t="str">
            <v>JA</v>
          </cell>
          <cell r="AE132">
            <v>0</v>
          </cell>
          <cell r="AF132">
            <v>0</v>
          </cell>
        </row>
        <row r="133">
          <cell r="A133">
            <v>117</v>
          </cell>
          <cell r="B133">
            <v>116</v>
          </cell>
          <cell r="C133" t="str">
            <v>Det skal legges opp 4 strømkurser 12V/min 15A via separate sikringer til radiokommunikasjon og data. Uttakene termineres og merkes ved plass for utstyret i førerkupe
(Prosedyre 5)</v>
          </cell>
          <cell r="D133" t="str">
            <v>O</v>
          </cell>
          <cell r="E133">
            <v>0</v>
          </cell>
          <cell r="F133">
            <v>0</v>
          </cell>
          <cell r="G133">
            <v>0</v>
          </cell>
          <cell r="H133">
            <v>0</v>
          </cell>
          <cell r="I133">
            <v>0</v>
          </cell>
          <cell r="J133">
            <v>0</v>
          </cell>
          <cell r="K133">
            <v>0</v>
          </cell>
          <cell r="L133">
            <v>0</v>
          </cell>
          <cell r="M133">
            <v>0</v>
          </cell>
          <cell r="N133">
            <v>0</v>
          </cell>
          <cell r="O133" t="str">
            <v>X</v>
          </cell>
          <cell r="P133">
            <v>0</v>
          </cell>
          <cell r="Q133">
            <v>0</v>
          </cell>
          <cell r="R133" t="str">
            <v>X</v>
          </cell>
          <cell r="S133">
            <v>0</v>
          </cell>
          <cell r="T133">
            <v>0</v>
          </cell>
          <cell r="U133" t="str">
            <v>X</v>
          </cell>
          <cell r="V133">
            <v>0</v>
          </cell>
          <cell r="W133">
            <v>0</v>
          </cell>
          <cell r="X133" t="str">
            <v>X</v>
          </cell>
          <cell r="Y133">
            <v>0</v>
          </cell>
          <cell r="Z133">
            <v>0</v>
          </cell>
          <cell r="AA133" t="str">
            <v>X</v>
          </cell>
          <cell r="AB133">
            <v>0</v>
          </cell>
          <cell r="AC133" t="str">
            <v>Det legges opp til 4 stk. separate kurser til radiokom. Og data. Disse termineres og merkes ved plass til utstyr.</v>
          </cell>
          <cell r="AD133" t="str">
            <v>JA</v>
          </cell>
          <cell r="AE133">
            <v>0</v>
          </cell>
          <cell r="AF133">
            <v>0</v>
          </cell>
        </row>
        <row r="134">
          <cell r="A134">
            <v>118</v>
          </cell>
          <cell r="B134">
            <v>117</v>
          </cell>
          <cell r="C134" t="str">
            <v>Kjøretøyet skal bygges opp med Canbus (el. tilsvarende) styresystem.</v>
          </cell>
          <cell r="D134" t="str">
            <v>O</v>
          </cell>
          <cell r="E134">
            <v>0</v>
          </cell>
          <cell r="F134">
            <v>0</v>
          </cell>
          <cell r="G134">
            <v>0</v>
          </cell>
          <cell r="H134">
            <v>0</v>
          </cell>
          <cell r="I134">
            <v>0</v>
          </cell>
          <cell r="J134">
            <v>0</v>
          </cell>
          <cell r="K134">
            <v>0</v>
          </cell>
          <cell r="L134">
            <v>0</v>
          </cell>
          <cell r="M134">
            <v>0</v>
          </cell>
          <cell r="N134">
            <v>0</v>
          </cell>
          <cell r="O134" t="str">
            <v>X</v>
          </cell>
          <cell r="P134">
            <v>0</v>
          </cell>
          <cell r="Q134">
            <v>0</v>
          </cell>
          <cell r="R134" t="str">
            <v>X</v>
          </cell>
          <cell r="S134">
            <v>0</v>
          </cell>
          <cell r="T134">
            <v>0</v>
          </cell>
          <cell r="U134" t="str">
            <v>X</v>
          </cell>
          <cell r="V134">
            <v>0</v>
          </cell>
          <cell r="W134">
            <v>0</v>
          </cell>
          <cell r="X134" t="str">
            <v>X</v>
          </cell>
          <cell r="Y134">
            <v>0</v>
          </cell>
          <cell r="Z134" t="str">
            <v>IWS Canbus in use.</v>
          </cell>
          <cell r="AA134" t="str">
            <v>X</v>
          </cell>
          <cell r="AB134">
            <v>0</v>
          </cell>
          <cell r="AC134" t="str">
            <v>Kjøretøy leveres med Standby canbus styringssystem som standard.</v>
          </cell>
          <cell r="AD134" t="str">
            <v>JA</v>
          </cell>
          <cell r="AE134">
            <v>0</v>
          </cell>
          <cell r="AF134" t="str">
            <v>CAN BUS</v>
          </cell>
        </row>
        <row r="135">
          <cell r="A135">
            <v>119</v>
          </cell>
          <cell r="B135">
            <v>118</v>
          </cell>
          <cell r="C135" t="str">
            <v>Sambandsutstyr/IKT</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v>120</v>
          </cell>
          <cell r="B136">
            <v>119</v>
          </cell>
          <cell r="C136" t="str">
            <v>Det skal kunne monteres antenner for data og radiokommunikasjon. 2 stk kombiantenner TETRA + GPS, 1 x VHF (evt. felles antennesokkel) og en kombinert GPS/GSM/3G til kartsystem. Det må være muligheter for montering av tilleggsantenner ved behov. Antall, typer og plassering avtales med kunden. Det må legges inn mulighet for utskifting (antennekabler). Det skal være tilgang til antenner innefra for inspeksjon.</v>
          </cell>
          <cell r="D136" t="str">
            <v>O</v>
          </cell>
          <cell r="E136">
            <v>0</v>
          </cell>
          <cell r="F136">
            <v>0</v>
          </cell>
          <cell r="G136">
            <v>0</v>
          </cell>
          <cell r="H136">
            <v>0</v>
          </cell>
          <cell r="I136">
            <v>0</v>
          </cell>
          <cell r="J136">
            <v>0</v>
          </cell>
          <cell r="K136">
            <v>0</v>
          </cell>
          <cell r="L136">
            <v>0</v>
          </cell>
          <cell r="M136">
            <v>0</v>
          </cell>
          <cell r="N136">
            <v>0</v>
          </cell>
          <cell r="O136" t="str">
            <v>X</v>
          </cell>
          <cell r="P136">
            <v>0</v>
          </cell>
          <cell r="Q136" t="str">
            <v>se fordons spec  sida 12 och 13, avsnitt radio och kommunikationutr.</v>
          </cell>
          <cell r="R136" t="str">
            <v>X</v>
          </cell>
          <cell r="S136">
            <v>0</v>
          </cell>
          <cell r="T136" t="str">
            <v>Som standard leveres disse antenner.  Det er muligheter for å montere tilleggsantenner samt inspeksjon av antenner innenfra.</v>
          </cell>
          <cell r="U136" t="str">
            <v>X</v>
          </cell>
          <cell r="V136">
            <v>0</v>
          </cell>
          <cell r="W136" t="str">
            <v>Som standard leveres disse antenner.  Det er muligheter for å montere tilleggsantenner samt inspeksjon av antenner innenfra.</v>
          </cell>
          <cell r="X136" t="str">
            <v>X</v>
          </cell>
          <cell r="Y136">
            <v>0</v>
          </cell>
          <cell r="Z136" t="str">
            <v>There will be 2x antennas fixed and 2x antenna pre-installations will be left for future installations. Antennas service access' via dismountable ceilling lamps.</v>
          </cell>
          <cell r="AA136" t="str">
            <v>X</v>
          </cell>
          <cell r="AB136">
            <v>0</v>
          </cell>
          <cell r="AC136" t="str">
            <v>Det monteres antenner for data og radiokommunikasjon. 2 stk kombiantenner TETRA + GPS, 1 x VHF (evt. felles antennesokkel) og en kombinert GPS/GSM/3G til kartsystem. Det er muligheter for montering av tilleggsantenner ved behov. Antall, typer og plassering avtales med kunden. Det legges inn mulighet for utskifting (antennekabler). Det er tilgang til antenner innefra for inspeksjon.</v>
          </cell>
          <cell r="AD136" t="str">
            <v>JA</v>
          </cell>
          <cell r="AE136">
            <v>0</v>
          </cell>
          <cell r="AF136">
            <v>0</v>
          </cell>
        </row>
        <row r="137">
          <cell r="A137">
            <v>121</v>
          </cell>
          <cell r="B137">
            <v>120</v>
          </cell>
          <cell r="C137" t="str">
            <v>Det skal monteres kommunikasjonsradio/nødnett/utstyr. Plassering skjer i samråd med kunden. Utstyr holdes av kunden</v>
          </cell>
          <cell r="D137" t="str">
            <v>O</v>
          </cell>
          <cell r="E137">
            <v>0</v>
          </cell>
          <cell r="F137">
            <v>0</v>
          </cell>
          <cell r="G137">
            <v>0</v>
          </cell>
          <cell r="H137">
            <v>0</v>
          </cell>
          <cell r="I137">
            <v>0</v>
          </cell>
          <cell r="J137">
            <v>0</v>
          </cell>
          <cell r="K137">
            <v>0</v>
          </cell>
          <cell r="L137">
            <v>0</v>
          </cell>
          <cell r="M137">
            <v>0</v>
          </cell>
          <cell r="N137">
            <v>0</v>
          </cell>
          <cell r="O137" t="str">
            <v>X</v>
          </cell>
          <cell r="P137">
            <v>0</v>
          </cell>
          <cell r="Q137" t="str">
            <v>se fordons spec  sida 12 NT7,3</v>
          </cell>
          <cell r="R137" t="str">
            <v>X</v>
          </cell>
          <cell r="S137">
            <v>0</v>
          </cell>
          <cell r="T137" t="str">
            <v>Se PVT-T2 for monteringspris</v>
          </cell>
          <cell r="U137" t="str">
            <v>X</v>
          </cell>
          <cell r="V137">
            <v>0</v>
          </cell>
          <cell r="W137" t="str">
            <v>Se PVT-T2 for monteringspris</v>
          </cell>
          <cell r="X137" t="str">
            <v>X</v>
          </cell>
          <cell r="Y137">
            <v>0</v>
          </cell>
          <cell r="Z137">
            <v>0</v>
          </cell>
          <cell r="AA137" t="str">
            <v>X</v>
          </cell>
          <cell r="AB137">
            <v>0</v>
          </cell>
          <cell r="AC137" t="str">
            <v>Utstyr for kommunikasjon og nødnett monteres etter samråd med kunde.</v>
          </cell>
          <cell r="AD137" t="str">
            <v>JA</v>
          </cell>
          <cell r="AE137">
            <v>0</v>
          </cell>
          <cell r="AF137">
            <v>0</v>
          </cell>
        </row>
        <row r="138">
          <cell r="A138">
            <v>122</v>
          </cell>
          <cell r="B138">
            <v>121</v>
          </cell>
          <cell r="C138" t="str">
            <v xml:space="preserve">Antenner og kabler monteres/plasseres slik at medisinteknisk utstyr blir minst mulig utsatt for påvirkning/støy samtidig som en oppnår best mulig radiodekning. </v>
          </cell>
          <cell r="D138" t="str">
            <v>O</v>
          </cell>
          <cell r="E138">
            <v>0</v>
          </cell>
          <cell r="F138">
            <v>0</v>
          </cell>
          <cell r="G138">
            <v>0</v>
          </cell>
          <cell r="H138">
            <v>0</v>
          </cell>
          <cell r="I138">
            <v>0</v>
          </cell>
          <cell r="J138">
            <v>0</v>
          </cell>
          <cell r="K138">
            <v>0</v>
          </cell>
          <cell r="L138">
            <v>0</v>
          </cell>
          <cell r="M138">
            <v>0</v>
          </cell>
          <cell r="N138">
            <v>0</v>
          </cell>
          <cell r="O138" t="str">
            <v>X</v>
          </cell>
          <cell r="P138">
            <v>0</v>
          </cell>
          <cell r="Q138">
            <v>0</v>
          </cell>
          <cell r="R138" t="str">
            <v>X</v>
          </cell>
          <cell r="S138">
            <v>0</v>
          </cell>
          <cell r="T138">
            <v>0</v>
          </cell>
          <cell r="U138" t="str">
            <v>X</v>
          </cell>
          <cell r="V138">
            <v>0</v>
          </cell>
          <cell r="W138">
            <v>0</v>
          </cell>
          <cell r="X138" t="str">
            <v>X</v>
          </cell>
          <cell r="Y138">
            <v>0</v>
          </cell>
          <cell r="Z138">
            <v>0</v>
          </cell>
          <cell r="AA138" t="str">
            <v>X</v>
          </cell>
          <cell r="AB138">
            <v>0</v>
          </cell>
          <cell r="AC138" t="str">
            <v>Antenner og kabler monteres skjermet for  å unngå påvirkning av medisinsk utstyr.</v>
          </cell>
          <cell r="AD138" t="str">
            <v>JA</v>
          </cell>
          <cell r="AE138">
            <v>0</v>
          </cell>
          <cell r="AF138" t="str">
            <v>EMC</v>
          </cell>
        </row>
        <row r="139">
          <cell r="A139">
            <v>123</v>
          </cell>
          <cell r="B139">
            <v>122</v>
          </cell>
          <cell r="C139" t="str">
            <v>Utstyr for visning av digitalt kartsystem skal monteres på hensiktsmessig sted i førerkupeen. Type og plassering avtales med kunde. Utstyr holdes av kunden</v>
          </cell>
          <cell r="D139" t="str">
            <v>O</v>
          </cell>
          <cell r="E139">
            <v>0</v>
          </cell>
          <cell r="F139">
            <v>0</v>
          </cell>
          <cell r="G139">
            <v>0</v>
          </cell>
          <cell r="H139">
            <v>0</v>
          </cell>
          <cell r="I139">
            <v>0</v>
          </cell>
          <cell r="J139">
            <v>0</v>
          </cell>
          <cell r="K139">
            <v>0</v>
          </cell>
          <cell r="L139">
            <v>0</v>
          </cell>
          <cell r="M139">
            <v>0</v>
          </cell>
          <cell r="N139">
            <v>0</v>
          </cell>
          <cell r="O139" t="str">
            <v>X</v>
          </cell>
          <cell r="P139">
            <v>0</v>
          </cell>
          <cell r="Q139">
            <v>0</v>
          </cell>
          <cell r="R139" t="str">
            <v>X</v>
          </cell>
          <cell r="S139">
            <v>0</v>
          </cell>
          <cell r="T139" t="str">
            <v>Se PVT-T3 for monteringspris</v>
          </cell>
          <cell r="U139" t="str">
            <v>X</v>
          </cell>
          <cell r="V139">
            <v>0</v>
          </cell>
          <cell r="W139" t="str">
            <v>Se PVT-T3 for monteringspris</v>
          </cell>
          <cell r="X139" t="str">
            <v>X</v>
          </cell>
          <cell r="Y139">
            <v>0</v>
          </cell>
          <cell r="Z139">
            <v>0</v>
          </cell>
          <cell r="AA139" t="str">
            <v>X</v>
          </cell>
          <cell r="AB139">
            <v>0</v>
          </cell>
          <cell r="AC139" t="str">
            <v>Utstyr for digitalt kartverk monteres i samråd med kunde. Utstyr holdes av kunde.</v>
          </cell>
          <cell r="AD139" t="str">
            <v>JA</v>
          </cell>
          <cell r="AE139">
            <v>0</v>
          </cell>
          <cell r="AF139">
            <v>0</v>
          </cell>
        </row>
        <row r="140">
          <cell r="A140">
            <v>124</v>
          </cell>
          <cell r="B140">
            <v>123</v>
          </cell>
          <cell r="C140" t="str">
            <v xml:space="preserve">Det skal være beltekutter/ruteknuser i signalfarge, lett tilgjengelig. Det skal monteres en slik i førerkupe og en ved hver utgang i sykekupeen. Plassering avtales med kunde. </v>
          </cell>
          <cell r="D140" t="str">
            <v>O</v>
          </cell>
          <cell r="E140">
            <v>0</v>
          </cell>
          <cell r="F140">
            <v>0</v>
          </cell>
          <cell r="G140">
            <v>0</v>
          </cell>
          <cell r="H140">
            <v>0</v>
          </cell>
          <cell r="I140">
            <v>0</v>
          </cell>
          <cell r="J140">
            <v>0</v>
          </cell>
          <cell r="K140">
            <v>0</v>
          </cell>
          <cell r="L140">
            <v>0</v>
          </cell>
          <cell r="M140">
            <v>0</v>
          </cell>
          <cell r="N140">
            <v>0</v>
          </cell>
          <cell r="O140" t="str">
            <v>X</v>
          </cell>
          <cell r="P140">
            <v>0</v>
          </cell>
          <cell r="Q140">
            <v>0</v>
          </cell>
          <cell r="R140" t="str">
            <v>X</v>
          </cell>
          <cell r="S140">
            <v>0</v>
          </cell>
          <cell r="T140">
            <v>0</v>
          </cell>
          <cell r="U140" t="str">
            <v>X</v>
          </cell>
          <cell r="V140">
            <v>0</v>
          </cell>
          <cell r="W140">
            <v>0</v>
          </cell>
          <cell r="X140" t="str">
            <v>X</v>
          </cell>
          <cell r="Y140">
            <v>0</v>
          </cell>
          <cell r="Z140">
            <v>0</v>
          </cell>
          <cell r="AA140" t="str">
            <v>X</v>
          </cell>
          <cell r="AB140">
            <v>0</v>
          </cell>
          <cell r="AC140" t="str">
            <v xml:space="preserve">Det er montert beltekutter/ruteknuser i signalfarge, lett tilgjengelig. Det monteres en slik i førerkupe og en ved hver utgang i sykekupeen. Plassering avtales med kunde. </v>
          </cell>
          <cell r="AD140" t="str">
            <v>JA</v>
          </cell>
          <cell r="AE140">
            <v>0</v>
          </cell>
          <cell r="AF140" t="str">
            <v>ROBIN SCISORS</v>
          </cell>
        </row>
        <row r="141">
          <cell r="A141">
            <v>125</v>
          </cell>
          <cell r="B141">
            <v>124</v>
          </cell>
          <cell r="C141" t="str">
            <v>I førerkupeen skal det monteres 2 + 2 knagger for vernevest og jakke på egnet sted</v>
          </cell>
          <cell r="D141" t="str">
            <v>O</v>
          </cell>
          <cell r="E141">
            <v>0</v>
          </cell>
          <cell r="F141">
            <v>0</v>
          </cell>
          <cell r="G141">
            <v>0</v>
          </cell>
          <cell r="H141">
            <v>0</v>
          </cell>
          <cell r="I141">
            <v>0</v>
          </cell>
          <cell r="J141">
            <v>0</v>
          </cell>
          <cell r="K141">
            <v>0</v>
          </cell>
          <cell r="L141">
            <v>0</v>
          </cell>
          <cell r="M141">
            <v>0</v>
          </cell>
          <cell r="N141">
            <v>0</v>
          </cell>
          <cell r="O141" t="str">
            <v>X</v>
          </cell>
          <cell r="P141">
            <v>0</v>
          </cell>
          <cell r="Q141">
            <v>0</v>
          </cell>
          <cell r="R141" t="str">
            <v>X</v>
          </cell>
          <cell r="S141">
            <v>0</v>
          </cell>
          <cell r="T141">
            <v>0</v>
          </cell>
          <cell r="U141" t="str">
            <v>X</v>
          </cell>
          <cell r="V141">
            <v>0</v>
          </cell>
          <cell r="W141">
            <v>0</v>
          </cell>
          <cell r="X141" t="str">
            <v>X</v>
          </cell>
          <cell r="Y141">
            <v>0</v>
          </cell>
          <cell r="Z141">
            <v>0</v>
          </cell>
          <cell r="AA141" t="str">
            <v>X</v>
          </cell>
          <cell r="AB141">
            <v>0</v>
          </cell>
          <cell r="AC141" t="str">
            <v>Det monteres 2 + 2 stk. knagger for vernevest og jakke på egnet sted.</v>
          </cell>
          <cell r="AD141" t="str">
            <v>JA</v>
          </cell>
          <cell r="AE141">
            <v>0</v>
          </cell>
          <cell r="AF141">
            <v>0</v>
          </cell>
        </row>
        <row r="142">
          <cell r="A142">
            <v>126</v>
          </cell>
          <cell r="B142">
            <v>125</v>
          </cell>
          <cell r="C142" t="str">
            <v>KRAVSPESIFIKASJON PÅBYGG</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row>
        <row r="143">
          <cell r="A143">
            <v>127</v>
          </cell>
          <cell r="B143">
            <v>126</v>
          </cell>
          <cell r="C143" t="str">
            <v>Innredning i sykekupéen</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row>
        <row r="144">
          <cell r="A144">
            <v>128</v>
          </cell>
          <cell r="B144">
            <v>127</v>
          </cell>
          <cell r="C144" t="str">
            <v>Ambulansens sykekupe er definert som medisinsk rom gruppe 1. Installasjonen må oppfylle følgende krav:
- NS-EN 1789:2007 + A1:2010
- NEK 400-7-717
- NEK 400-7-721
- NS-EN 1648-2
Det skal leveres en samsvarserklæring på installasjonen med hvert kjøretøy.
(Dokumentasjon)</v>
          </cell>
          <cell r="D144" t="str">
            <v>O</v>
          </cell>
          <cell r="E144">
            <v>0</v>
          </cell>
          <cell r="F144">
            <v>0</v>
          </cell>
          <cell r="G144">
            <v>0</v>
          </cell>
          <cell r="H144">
            <v>0</v>
          </cell>
          <cell r="I144">
            <v>0</v>
          </cell>
          <cell r="J144">
            <v>0</v>
          </cell>
          <cell r="K144">
            <v>0</v>
          </cell>
          <cell r="L144">
            <v>0</v>
          </cell>
          <cell r="M144">
            <v>0</v>
          </cell>
          <cell r="N144">
            <v>0</v>
          </cell>
          <cell r="O144" t="str">
            <v>X</v>
          </cell>
          <cell r="P144">
            <v>0</v>
          </cell>
          <cell r="Q144" t="str">
            <v>Originaldokument medföljer varje nylevererat fordon</v>
          </cell>
          <cell r="R144" t="str">
            <v>X</v>
          </cell>
          <cell r="S144">
            <v>0</v>
          </cell>
          <cell r="T144" t="str">
            <v>Det leveres samsvarserklæring ihht. punkter som kan brukes med hensyn til kjøretøy utstedt av autorisert personell / autorisert elektrikker med hvert kjøretøy.
Se vedlegg "18.8_T5_Standarder_220V_system.pdf" for oversikt over komponenter som er brukt samt standarder som disse oppfyller.</v>
          </cell>
          <cell r="U144" t="str">
            <v>X</v>
          </cell>
          <cell r="V144">
            <v>0</v>
          </cell>
          <cell r="W144" t="str">
            <v>Det leveres samsvarserklæring ihht. punkter som kan brukes med hensyn til kjøretøy utstedt av autorisert personell / autorisert elektrikker med hvert kjøretøy.
Se vedlegg "18.8_T5_Standarder_220V_system.pdf" for oversikt over komponenter som er brukt samt standarder som disse oppfyller.</v>
          </cell>
          <cell r="X144" t="str">
            <v>X</v>
          </cell>
          <cell r="Y144">
            <v>0</v>
          </cell>
          <cell r="Z144" t="str">
            <v>Please refer to following attachments: CAT1.P127.CERTEN1789DEKRA, CAT1.P127.CERTEN1789SEATBELTS, CAT1.P127.CERTEN1789SEATS, and also to general letter CAT1.P127RENORMSELFDECLARATION.</v>
          </cell>
          <cell r="AA144" t="str">
            <v>X</v>
          </cell>
          <cell r="AB144">
            <v>0</v>
          </cell>
          <cell r="AC144" t="str">
            <v>Det er vedlagt dokumentasjon under vedlegg Dok 18 - Samsvarserklæringer fra påbygger på NS-EN 1789:2007 + A1:2010 og NS-EN 1648-2. Det vil bli levert med vært kjøretøy og fremlagt for trafikkstasjonen ved godkjenning av kjøretøy. Samsvarserklæring på NEK 400-7-717/721 vil medfølge fra godkjent Norsk elektroinstalatør.</v>
          </cell>
          <cell r="AD144" t="str">
            <v>JA</v>
          </cell>
          <cell r="AE144">
            <v>0</v>
          </cell>
          <cell r="AF144">
            <v>0</v>
          </cell>
        </row>
        <row r="145">
          <cell r="A145">
            <v>129</v>
          </cell>
          <cell r="B145">
            <v>128</v>
          </cell>
          <cell r="C145" t="str">
            <v>Inn- og utlasting av båre bør kunne utføres på en sikker og funksjonell måte for pasient og behandler. 
(Prosedyre 4)</v>
          </cell>
          <cell r="D145" t="str">
            <v>EV</v>
          </cell>
          <cell r="E145" t="str">
            <v>BVS</v>
          </cell>
          <cell r="F145">
            <v>0</v>
          </cell>
          <cell r="G145">
            <v>0</v>
          </cell>
          <cell r="H145">
            <v>0</v>
          </cell>
          <cell r="I145">
            <v>0</v>
          </cell>
          <cell r="J145">
            <v>0</v>
          </cell>
          <cell r="K145">
            <v>0</v>
          </cell>
          <cell r="L145">
            <v>0</v>
          </cell>
          <cell r="M145">
            <v>0</v>
          </cell>
          <cell r="N145">
            <v>0</v>
          </cell>
          <cell r="O145" t="str">
            <v>X</v>
          </cell>
          <cell r="P145">
            <v>0</v>
          </cell>
          <cell r="Q145">
            <v>0</v>
          </cell>
          <cell r="R145" t="str">
            <v>X</v>
          </cell>
          <cell r="S145">
            <v>0</v>
          </cell>
          <cell r="T145" t="str">
            <v>Båreoppbygning er standard.
Båreslede tilbys som opsjon se PVT-T18</v>
          </cell>
          <cell r="U145" t="str">
            <v>X</v>
          </cell>
          <cell r="V145">
            <v>0</v>
          </cell>
          <cell r="W145" t="str">
            <v>Båreoppbygning er standard.
Båreslede tilbys som opsjon se PVT-T18</v>
          </cell>
          <cell r="X145" t="str">
            <v>X</v>
          </cell>
          <cell r="Y145">
            <v>0</v>
          </cell>
          <cell r="Z145">
            <v>0</v>
          </cell>
          <cell r="AA145" t="str">
            <v>X</v>
          </cell>
          <cell r="AB145">
            <v>0</v>
          </cell>
          <cell r="AC145" t="str">
            <v>Kjøretøy leveres etter EN 1789:2007 + 2010:10 ifht. inn- og utlasting av båre</v>
          </cell>
          <cell r="AD145" t="str">
            <v>JA</v>
          </cell>
          <cell r="AE145">
            <v>0</v>
          </cell>
          <cell r="AF145">
            <v>0</v>
          </cell>
        </row>
        <row r="146">
          <cell r="A146">
            <v>130</v>
          </cell>
          <cell r="B146">
            <v>129</v>
          </cell>
          <cell r="C146"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146" t="str">
            <v>EV</v>
          </cell>
          <cell r="E146" t="str">
            <v>BVS</v>
          </cell>
          <cell r="F146">
            <v>0</v>
          </cell>
          <cell r="G146">
            <v>0</v>
          </cell>
          <cell r="H146">
            <v>0</v>
          </cell>
          <cell r="I146">
            <v>0</v>
          </cell>
          <cell r="J146">
            <v>0</v>
          </cell>
          <cell r="K146">
            <v>0</v>
          </cell>
          <cell r="L146">
            <v>0</v>
          </cell>
          <cell r="M146">
            <v>0</v>
          </cell>
          <cell r="N146">
            <v>0</v>
          </cell>
          <cell r="O146" t="str">
            <v>X</v>
          </cell>
          <cell r="P146">
            <v>0</v>
          </cell>
          <cell r="Q146" t="str">
            <v>Se dokument 18.5 KONFIDENTIELL HANDLING</v>
          </cell>
          <cell r="R146" t="str">
            <v>X</v>
          </cell>
          <cell r="S146">
            <v>0</v>
          </cell>
          <cell r="T146" t="str">
            <v>Originaltak från B-stolpe och bakåt är ersatt med komplett i enlighet EN-1789 utprovat komposittak. Samtliga original ramstrukturer är bibehållna/alternativt överflyttade till komposittak. I övrigt är inga ingrepp/modifikationer gjorda på originalchassi.
Påbyggnationen är gjord i enlighet med VW påbyggarriktlinjer.
Påbyggnationen är designad och beräknad i enlighet med EN-1789.
Detta innebär mer konkret att fordonen har en mycket hög säkerhetsnivå, som arbetsplats för personal (vårdare) samt för säker transport och vård av patient(er).
Exempel:
- En säker inredning utan vassa kanter och hårda islagsytor
- Godkända vårdarstolar, bårar samt tillhörande infästningar
- Komfort och säkerhet med avseende på klimat, ljud, belysning,utrymmen och brännbara material
- Krav på dimensioner avseende dörröppningar, fönster och tillgänglighet av nödutgångar
- Krav på ergonomi och tillgänglighet av medicinsk utrustning
- Max totalvikter och axellaster som täcker in standardens krav på lastförmåga (förare, vårdare, patienter samt all medicinsk utrustning)</v>
          </cell>
          <cell r="U146" t="str">
            <v>X</v>
          </cell>
          <cell r="V146">
            <v>0</v>
          </cell>
          <cell r="W146" t="str">
            <v>Originaltak från B-stolpe och bakåt är ersatt med komplett i enlighet EN-1789 utprovat komposittak. Samtliga original ramstrukturer är bibehållna/alternativt överflyttade till komposittak. I övrigt är inga ingrepp/modifikationer gjorda på originalchassi.
Påbyggnationen är gjord i enlighet med VW påbyggarriktlinjer.
Påbyggnationen är designad och beräknad i enlighet med EN-1789.
Detta innebär mer konkret att fordonen har en mycket hög säkerhetsnivå, som arbetsplats för personal (vårdare) samt för säker transport och vård av patient(er).
Exempel:
- En säker inredning utan vassa kanter och hårda islagsytor
- Godkända vårdarstolar, bårar samt tillhörande infästningar
- Komfort och säkerhet med avseende på klimat, ljud, belysning,utrymmen och brännbara material
- Krav på dimensioner avseende dörröppningar, fönster och tillgänglighet av nödutgångar
- Krav på ergonomi och tillgänglighet av medicinsk utrustning
- Max totalvikter och axellaster som täcker in standardens krav på lastförmåga (förare, vårdare, patienter samt all medicinsk utrustning)</v>
          </cell>
          <cell r="X146" t="str">
            <v>X</v>
          </cell>
          <cell r="Y146">
            <v>0</v>
          </cell>
          <cell r="Z146" t="str">
            <v>We hereby confirm, that BAUS AT company works in accordance with Mercdes-Benz Body Builder Guidelines. Additionally we carry an ISO9001 certificate (attachment: CAT1.P129.ISO9001)</v>
          </cell>
          <cell r="AA146" t="str">
            <v>X</v>
          </cell>
          <cell r="AB146">
            <v>0</v>
          </cell>
          <cell r="AC146" t="str">
            <v xml:space="preserve">Kjøretøy er testet etter E R52, ECE R17-06, ECE 14-05, og EN1789, karrosserimessige endringer, sitteplasser, båre innfesting og indre sikkerhet. Forøvrig så er VW AG sine bodybuilder guidelines brukt som mal for endringer. Det er påmontert høyt tak av påbygger som karrosserimessig endring. </v>
          </cell>
          <cell r="AD146" t="str">
            <v>JA</v>
          </cell>
          <cell r="AE146">
            <v>0</v>
          </cell>
          <cell r="AF146">
            <v>0</v>
          </cell>
        </row>
        <row r="147">
          <cell r="A147">
            <v>131</v>
          </cell>
          <cell r="B147">
            <v>130</v>
          </cell>
          <cell r="C147" t="str">
            <v>Kjøretøyet skal ha gode muligheter for evakuering. Beskriv løsning.
(Prosedyre 5)</v>
          </cell>
          <cell r="D147" t="str">
            <v>O</v>
          </cell>
          <cell r="E147" t="str">
            <v xml:space="preserve"> </v>
          </cell>
          <cell r="F147">
            <v>0</v>
          </cell>
          <cell r="G147">
            <v>0</v>
          </cell>
          <cell r="H147">
            <v>0</v>
          </cell>
          <cell r="I147">
            <v>0</v>
          </cell>
          <cell r="J147">
            <v>0</v>
          </cell>
          <cell r="K147">
            <v>0</v>
          </cell>
          <cell r="L147">
            <v>0</v>
          </cell>
          <cell r="M147">
            <v>0</v>
          </cell>
          <cell r="N147">
            <v>0</v>
          </cell>
          <cell r="O147" t="str">
            <v>X</v>
          </cell>
          <cell r="P147">
            <v>0</v>
          </cell>
          <cell r="Q147" t="str">
            <v>Se dokument 18.6</v>
          </cell>
          <cell r="R147" t="str">
            <v>X</v>
          </cell>
          <cell r="S147">
            <v>0</v>
          </cell>
          <cell r="T147" t="str">
            <v>Muligheter til evakuering:
- Åpne høyre skyvedør og bakdører (via separate montert håndtak)
- Knuse rute i høyre skyvedør, høyre sidevindu og/eller bakvindu.
Nødhammer er montert i nærheten av ledsagerstol.</v>
          </cell>
          <cell r="U147" t="str">
            <v>X</v>
          </cell>
          <cell r="V147">
            <v>0</v>
          </cell>
          <cell r="W147" t="str">
            <v>Muligheter til evakuering:
- Åpne høyre skyvedør og bakdører (via separate montert håndtak)
- Knuse rute i høyre skyvedør, høyre sidevindu og/eller bakvindu.
Nødhammer er montert i nærheten av ledsagerstol.</v>
          </cell>
          <cell r="X147" t="str">
            <v>X</v>
          </cell>
          <cell r="Y147">
            <v>0</v>
          </cell>
          <cell r="Z147" t="str">
            <v>Roof hatch can be use as a mean of escape. There will be two glass hammers located inside saloon area for braking any glass.</v>
          </cell>
          <cell r="AA147" t="str">
            <v>X</v>
          </cell>
          <cell r="AB147">
            <v>0</v>
          </cell>
          <cell r="AC147" t="str">
            <v>Nødutganger er markert på tegning/skisse av kjøretøy, vedlegg Dok - 15. Det er mulig å få ytterligere 1 nødutgang via takluke. Dette er priset som tilleggsutstyr.</v>
          </cell>
          <cell r="AD147" t="str">
            <v>JA</v>
          </cell>
          <cell r="AE147">
            <v>0</v>
          </cell>
          <cell r="AF147">
            <v>0</v>
          </cell>
        </row>
        <row r="148">
          <cell r="A148">
            <v>132</v>
          </cell>
          <cell r="B148">
            <v>131</v>
          </cell>
          <cell r="C148" t="str">
            <v>Alle ledninger, sikringer, releer og andre komponenter skal merkes med standardsymboler eller norsk tekst.</v>
          </cell>
          <cell r="D148" t="str">
            <v>O</v>
          </cell>
          <cell r="E148">
            <v>0</v>
          </cell>
          <cell r="F148">
            <v>0</v>
          </cell>
          <cell r="G148">
            <v>0</v>
          </cell>
          <cell r="H148">
            <v>0</v>
          </cell>
          <cell r="I148">
            <v>0</v>
          </cell>
          <cell r="J148">
            <v>0</v>
          </cell>
          <cell r="K148">
            <v>0</v>
          </cell>
          <cell r="L148">
            <v>0</v>
          </cell>
          <cell r="M148">
            <v>0</v>
          </cell>
          <cell r="N148">
            <v>0</v>
          </cell>
          <cell r="O148" t="str">
            <v>X</v>
          </cell>
          <cell r="P148">
            <v>0</v>
          </cell>
          <cell r="Q148">
            <v>0</v>
          </cell>
          <cell r="R148" t="str">
            <v>X</v>
          </cell>
          <cell r="S148">
            <v>0</v>
          </cell>
          <cell r="T148">
            <v>0</v>
          </cell>
          <cell r="U148" t="str">
            <v>X</v>
          </cell>
          <cell r="V148">
            <v>0</v>
          </cell>
          <cell r="W148">
            <v>0</v>
          </cell>
          <cell r="X148" t="str">
            <v>X</v>
          </cell>
          <cell r="Y148">
            <v>0</v>
          </cell>
          <cell r="Z148">
            <v>0</v>
          </cell>
          <cell r="AA148" t="str">
            <v>X</v>
          </cell>
          <cell r="AB148">
            <v>0</v>
          </cell>
          <cell r="AC148" t="str">
            <v>Alle ledninger, sikringer, releer og andre komponenter merkes med standardsymboler eller norsk tekst.</v>
          </cell>
          <cell r="AD148" t="str">
            <v>JA</v>
          </cell>
          <cell r="AE148">
            <v>0</v>
          </cell>
          <cell r="AF148">
            <v>0</v>
          </cell>
        </row>
        <row r="149">
          <cell r="A149">
            <v>133</v>
          </cell>
          <cell r="B149">
            <v>132</v>
          </cell>
          <cell r="C149" t="str">
            <v>Hvert av bilens batterier skal lades parallelt via separat styrt intelligent vedlikeholdslader med tilstrekkelig kapasitet.</v>
          </cell>
          <cell r="D149" t="str">
            <v>O</v>
          </cell>
          <cell r="E149">
            <v>0</v>
          </cell>
          <cell r="F149">
            <v>0</v>
          </cell>
          <cell r="G149">
            <v>0</v>
          </cell>
          <cell r="H149">
            <v>0</v>
          </cell>
          <cell r="I149">
            <v>0</v>
          </cell>
          <cell r="J149">
            <v>0</v>
          </cell>
          <cell r="K149">
            <v>0</v>
          </cell>
          <cell r="L149">
            <v>0</v>
          </cell>
          <cell r="M149">
            <v>0</v>
          </cell>
          <cell r="N149">
            <v>0</v>
          </cell>
          <cell r="O149" t="str">
            <v>X</v>
          </cell>
          <cell r="P149">
            <v>0</v>
          </cell>
          <cell r="Q149">
            <v>0</v>
          </cell>
          <cell r="R149" t="str">
            <v>X</v>
          </cell>
          <cell r="S149">
            <v>0</v>
          </cell>
          <cell r="T149">
            <v>0</v>
          </cell>
          <cell r="U149" t="str">
            <v>X</v>
          </cell>
          <cell r="V149">
            <v>0</v>
          </cell>
          <cell r="W149">
            <v>0</v>
          </cell>
          <cell r="X149" t="str">
            <v>X</v>
          </cell>
          <cell r="Y149">
            <v>0</v>
          </cell>
          <cell r="Z149">
            <v>0</v>
          </cell>
          <cell r="AA149" t="str">
            <v>X</v>
          </cell>
          <cell r="AB149">
            <v>0</v>
          </cell>
          <cell r="AC149" t="str">
            <v>Kjøretøy leveres med separat lader for startbatteri og utstyrsbatteri.Til startbatteri 5A og til ekstra batteri 30 A. Når utstyrsbatteri er full ladet, ved behov for ekstra lading til startbatteri, vil ladestrømmen automatisk økes til startbatteri med at laderne "switcher" seg sammen og gir 35A lading.</v>
          </cell>
          <cell r="AD149" t="str">
            <v>JA</v>
          </cell>
          <cell r="AE149">
            <v>0</v>
          </cell>
          <cell r="AF149">
            <v>0</v>
          </cell>
        </row>
        <row r="150">
          <cell r="A150">
            <v>134</v>
          </cell>
          <cell r="B150">
            <v>133</v>
          </cell>
          <cell r="C150"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150" t="str">
            <v>EV</v>
          </cell>
          <cell r="E150" t="str">
            <v>BVS</v>
          </cell>
          <cell r="F150">
            <v>0</v>
          </cell>
          <cell r="G150">
            <v>0</v>
          </cell>
          <cell r="H150">
            <v>0</v>
          </cell>
          <cell r="I150">
            <v>0</v>
          </cell>
          <cell r="J150">
            <v>0</v>
          </cell>
          <cell r="K150">
            <v>0</v>
          </cell>
          <cell r="L150">
            <v>0</v>
          </cell>
          <cell r="M150">
            <v>0</v>
          </cell>
          <cell r="N150">
            <v>0</v>
          </cell>
          <cell r="O150" t="str">
            <v>X</v>
          </cell>
          <cell r="P150">
            <v>0</v>
          </cell>
          <cell r="Q150" t="str">
            <v>SE DOKUMENT 18.6</v>
          </cell>
          <cell r="R150" t="str">
            <v>X</v>
          </cell>
          <cell r="S150">
            <v>0</v>
          </cell>
          <cell r="T150" t="str">
            <v>Möjligheter till evakuering vid höger sida blockerad:
- Sjukhytt: Öppna baklucka alt. krossa ruta.
- Förarkupé: Öppna vänster framdörr, krossa rutan alt. krossa och sparka ut framruta. Nödhammare finns på mellanvägg.
Möjligheter till evakuering vid vänster sida blockerad:
- Sjukhytt: Öppna baklucka, höger skjutdörr, krossa rutor i dessa samt höger sidofönster.
- Förarkupé: Öppna höger framdörr alt. krossa rutan, krossa och sparka ut framruta. Nödhammare finns på mellanvägg.
Möjligheter till evakuering då fordon ligger på tak
- Sjukhytt: Öppna baklucka, höger skjutdörr, krossa rutor i dessa  samt höger sidofönster.
- Förarkupé: Öppna höger/vänster framdörr alt. krossa rutan alt. krossa och sparka ut framruta. Nödhammare finns på mellanvägg.</v>
          </cell>
          <cell r="U150" t="str">
            <v>X</v>
          </cell>
          <cell r="V150">
            <v>0</v>
          </cell>
          <cell r="W150" t="str">
            <v>Möjligheter till evakuering vid höger sida blockerad:
- Sjukhytt: Öppna baklucka alt. krossa ruta.
- Förarkupé: Öppna vänster framdörr, krossa rutan alt. krossa och sparka ut framruta. Nödhammare finns på mellanvägg.
Möjligheter till evakuering vid vänster sida blockerad:
- Sjukhytt: Öppna baklucka, höger skjutdörr, krossa rutor i dessa samt höger sidofönster.
- Förarkupé: Öppna höger framdörr alt. krossa rutan, krossa och sparka ut framruta. Nödhammare finns på mellanvägg.
Möjligheter till evakuering då fordon ligger på tak
- Sjukhytt: Öppna baklucka, höger skjutdörr, krossa rutor i dessa  samt höger sidofönster.
- Förarkupé: Öppna höger/vänster framdörr alt. krossa rutan alt. krossa och sparka ut framruta. Nödhammare finns på mellanvägg.</v>
          </cell>
          <cell r="X150" t="str">
            <v>X</v>
          </cell>
          <cell r="Y150">
            <v>0</v>
          </cell>
          <cell r="Z150">
            <v>0</v>
          </cell>
          <cell r="AA150" t="str">
            <v>X</v>
          </cell>
          <cell r="AB150">
            <v>0</v>
          </cell>
          <cell r="AC150" t="str">
            <v>Viser til pkt. 130, der nødutganger er skissert på tegning. Det vil medfølge en evakueringsplansje for kjøretøy.</v>
          </cell>
          <cell r="AD150" t="str">
            <v>JA</v>
          </cell>
          <cell r="AE150">
            <v>0</v>
          </cell>
          <cell r="AF150">
            <v>0</v>
          </cell>
        </row>
        <row r="151">
          <cell r="A151">
            <v>135</v>
          </cell>
          <cell r="B151">
            <v>134</v>
          </cell>
          <cell r="C151" t="str">
            <v>Alle overflater i sykekupeen skal være vaskbare og tåle de vanligste desinfeksjonsmidler (for eksempel kloramin, hydrogenperoksydgass, sprit og sure midler, f. eks. Vircon eller tilsvarende). 
(Prosedyre 3)</v>
          </cell>
          <cell r="D151" t="str">
            <v>O</v>
          </cell>
          <cell r="E151" t="str">
            <v xml:space="preserve"> </v>
          </cell>
          <cell r="F151">
            <v>0</v>
          </cell>
          <cell r="G151">
            <v>0</v>
          </cell>
          <cell r="H151">
            <v>0</v>
          </cell>
          <cell r="I151">
            <v>0</v>
          </cell>
          <cell r="J151">
            <v>0</v>
          </cell>
          <cell r="K151">
            <v>0</v>
          </cell>
          <cell r="L151">
            <v>0</v>
          </cell>
          <cell r="M151">
            <v>0</v>
          </cell>
          <cell r="N151">
            <v>0</v>
          </cell>
          <cell r="O151" t="str">
            <v>X</v>
          </cell>
          <cell r="P151">
            <v>0</v>
          </cell>
          <cell r="Q151">
            <v>0</v>
          </cell>
          <cell r="R151" t="str">
            <v>X</v>
          </cell>
          <cell r="S151">
            <v>0</v>
          </cell>
          <cell r="T151">
            <v>0</v>
          </cell>
          <cell r="U151" t="str">
            <v>X</v>
          </cell>
          <cell r="V151">
            <v>0</v>
          </cell>
          <cell r="W151">
            <v>0</v>
          </cell>
          <cell r="X151" t="str">
            <v>X</v>
          </cell>
          <cell r="Y151">
            <v>0</v>
          </cell>
          <cell r="Z151">
            <v>0</v>
          </cell>
          <cell r="AA151" t="str">
            <v>X</v>
          </cell>
          <cell r="AB151">
            <v>0</v>
          </cell>
          <cell r="AC151" t="str">
            <v xml:space="preserve">Alle overflater i sykekupeen  vaskbare og tåler de vanligste desinfeksjonsmidler (for eksempel kloramin, hydrogenperoksydgass, sprit og sure midler, f. eks. Vircon eller tilsvarende). </v>
          </cell>
          <cell r="AD151" t="str">
            <v>JA</v>
          </cell>
          <cell r="AE151">
            <v>0</v>
          </cell>
          <cell r="AF151">
            <v>0</v>
          </cell>
        </row>
        <row r="152">
          <cell r="A152">
            <v>136</v>
          </cell>
          <cell r="B152">
            <v>135</v>
          </cell>
          <cell r="C152" t="str">
            <v xml:space="preserve">Konstruksjonen av innredningen skal være slik at væske ikke kan trenge inn. </v>
          </cell>
          <cell r="D152" t="str">
            <v>O</v>
          </cell>
          <cell r="E152" t="str">
            <v xml:space="preserve"> </v>
          </cell>
          <cell r="F152">
            <v>0</v>
          </cell>
          <cell r="G152">
            <v>0</v>
          </cell>
          <cell r="H152">
            <v>0</v>
          </cell>
          <cell r="I152">
            <v>0</v>
          </cell>
          <cell r="J152">
            <v>0</v>
          </cell>
          <cell r="K152">
            <v>0</v>
          </cell>
          <cell r="L152">
            <v>0</v>
          </cell>
          <cell r="M152">
            <v>0</v>
          </cell>
          <cell r="N152">
            <v>0</v>
          </cell>
          <cell r="O152" t="str">
            <v>X</v>
          </cell>
          <cell r="P152">
            <v>0</v>
          </cell>
          <cell r="Q152">
            <v>0</v>
          </cell>
          <cell r="R152" t="str">
            <v>X</v>
          </cell>
          <cell r="S152">
            <v>0</v>
          </cell>
          <cell r="T152">
            <v>0</v>
          </cell>
          <cell r="U152" t="str">
            <v>X</v>
          </cell>
          <cell r="V152">
            <v>0</v>
          </cell>
          <cell r="W152">
            <v>0</v>
          </cell>
          <cell r="X152" t="str">
            <v>X</v>
          </cell>
          <cell r="Y152">
            <v>0</v>
          </cell>
          <cell r="Z152">
            <v>0</v>
          </cell>
          <cell r="AA152" t="str">
            <v>X</v>
          </cell>
          <cell r="AB152">
            <v>0</v>
          </cell>
          <cell r="AC152" t="str">
            <v xml:space="preserve">Konstruksjonen av innredningen er bygget slik at væske ikke kan trenge inn. </v>
          </cell>
          <cell r="AD152" t="str">
            <v>JA</v>
          </cell>
          <cell r="AE152">
            <v>0</v>
          </cell>
          <cell r="AF152">
            <v>0</v>
          </cell>
        </row>
        <row r="153">
          <cell r="A153">
            <v>137</v>
          </cell>
          <cell r="B153">
            <v>136</v>
          </cell>
          <cell r="C153" t="str">
            <v xml:space="preserve">Alle plateskjøter, hyllekanter, skap med mer bør forsegles. Hulrom som ikke er mulig å rengjøre bør være stengt/forseglet. </v>
          </cell>
          <cell r="D153" t="str">
            <v>EV</v>
          </cell>
          <cell r="E153" t="str">
            <v>BVS</v>
          </cell>
          <cell r="F153">
            <v>0</v>
          </cell>
          <cell r="G153">
            <v>0</v>
          </cell>
          <cell r="H153">
            <v>0</v>
          </cell>
          <cell r="I153">
            <v>0</v>
          </cell>
          <cell r="J153">
            <v>0</v>
          </cell>
          <cell r="K153">
            <v>0</v>
          </cell>
          <cell r="L153">
            <v>0</v>
          </cell>
          <cell r="M153">
            <v>0</v>
          </cell>
          <cell r="N153">
            <v>0</v>
          </cell>
          <cell r="O153" t="str">
            <v>X</v>
          </cell>
          <cell r="P153">
            <v>0</v>
          </cell>
          <cell r="Q153">
            <v>0</v>
          </cell>
          <cell r="R153" t="str">
            <v>X</v>
          </cell>
          <cell r="S153">
            <v>0</v>
          </cell>
          <cell r="T153">
            <v>0</v>
          </cell>
          <cell r="U153" t="str">
            <v>X</v>
          </cell>
          <cell r="V153">
            <v>0</v>
          </cell>
          <cell r="W153">
            <v>0</v>
          </cell>
          <cell r="X153" t="str">
            <v>X</v>
          </cell>
          <cell r="Y153">
            <v>0</v>
          </cell>
          <cell r="Z153">
            <v>0</v>
          </cell>
          <cell r="AA153" t="str">
            <v>X</v>
          </cell>
          <cell r="AB153">
            <v>0</v>
          </cell>
          <cell r="AC153" t="str">
            <v>Alle plateskjøter, hyllekanter, skap med mer er forseglet. Alle hulrom er stengt/forseglet der det iikke er mulig å rengjøre.</v>
          </cell>
          <cell r="AD153" t="str">
            <v>JA</v>
          </cell>
          <cell r="AE153">
            <v>0</v>
          </cell>
          <cell r="AF153">
            <v>0</v>
          </cell>
        </row>
        <row r="154">
          <cell r="A154">
            <v>138</v>
          </cell>
          <cell r="B154">
            <v>137</v>
          </cell>
          <cell r="C154" t="str">
            <v>Alle dører i kjøretøyet skal kunne åpnes innenfra med mekanisk åpning. 
(Prosedyre 4)</v>
          </cell>
          <cell r="D154" t="str">
            <v>O</v>
          </cell>
          <cell r="E154">
            <v>0</v>
          </cell>
          <cell r="F154">
            <v>0</v>
          </cell>
          <cell r="G154">
            <v>0</v>
          </cell>
          <cell r="H154">
            <v>0</v>
          </cell>
          <cell r="I154">
            <v>0</v>
          </cell>
          <cell r="J154">
            <v>0</v>
          </cell>
          <cell r="K154">
            <v>0</v>
          </cell>
          <cell r="L154">
            <v>0</v>
          </cell>
          <cell r="M154">
            <v>0</v>
          </cell>
          <cell r="N154">
            <v>0</v>
          </cell>
          <cell r="O154" t="str">
            <v>X</v>
          </cell>
          <cell r="P154">
            <v>0</v>
          </cell>
          <cell r="Q154">
            <v>0</v>
          </cell>
          <cell r="R154" t="str">
            <v>X</v>
          </cell>
          <cell r="S154">
            <v>0</v>
          </cell>
          <cell r="T154">
            <v>0</v>
          </cell>
          <cell r="U154" t="str">
            <v>X</v>
          </cell>
          <cell r="V154">
            <v>0</v>
          </cell>
          <cell r="W154">
            <v>0</v>
          </cell>
          <cell r="X154" t="str">
            <v>X</v>
          </cell>
          <cell r="Y154">
            <v>0</v>
          </cell>
          <cell r="Z154">
            <v>0</v>
          </cell>
          <cell r="AA154" t="str">
            <v>X</v>
          </cell>
          <cell r="AB154">
            <v>0</v>
          </cell>
          <cell r="AC154" t="str">
            <v xml:space="preserve">Alle dører i kjøretøyet kan åpnes innenfra med mekanisk åpning. </v>
          </cell>
          <cell r="AD154" t="str">
            <v>JA</v>
          </cell>
          <cell r="AE154">
            <v>0</v>
          </cell>
          <cell r="AF154">
            <v>0</v>
          </cell>
        </row>
        <row r="155">
          <cell r="A155">
            <v>139</v>
          </cell>
          <cell r="B155">
            <v>138</v>
          </cell>
          <cell r="C155" t="str">
            <v xml:space="preserve">Det skal monteres tilleggsvarmer i sykekupeen (vann/luft). </v>
          </cell>
          <cell r="D155" t="str">
            <v>O</v>
          </cell>
          <cell r="E155" t="str">
            <v>TEK</v>
          </cell>
          <cell r="F155">
            <v>0</v>
          </cell>
          <cell r="G155">
            <v>0</v>
          </cell>
          <cell r="H155">
            <v>0</v>
          </cell>
          <cell r="I155">
            <v>0</v>
          </cell>
          <cell r="J155">
            <v>0</v>
          </cell>
          <cell r="K155">
            <v>0</v>
          </cell>
          <cell r="L155">
            <v>0</v>
          </cell>
          <cell r="M155">
            <v>0</v>
          </cell>
          <cell r="N155">
            <v>0</v>
          </cell>
          <cell r="O155" t="str">
            <v>X</v>
          </cell>
          <cell r="P155">
            <v>0</v>
          </cell>
          <cell r="Q155">
            <v>0</v>
          </cell>
          <cell r="R155" t="str">
            <v>X</v>
          </cell>
          <cell r="S155">
            <v>0</v>
          </cell>
          <cell r="T155">
            <v>0</v>
          </cell>
          <cell r="U155" t="str">
            <v>X</v>
          </cell>
          <cell r="V155">
            <v>0</v>
          </cell>
          <cell r="W155">
            <v>0</v>
          </cell>
          <cell r="X155" t="str">
            <v>X</v>
          </cell>
          <cell r="Y155">
            <v>0</v>
          </cell>
          <cell r="Z155" t="str">
            <v>Following shall be installed: warm water heater connected to engines warm water system Eberspächer, type Zenith power of 8kW, and parking air heater, running on diesel/petrol Webasto Airtop EVO 5,5kW.</v>
          </cell>
          <cell r="AA155" t="str">
            <v>X</v>
          </cell>
          <cell r="AB155">
            <v>0</v>
          </cell>
          <cell r="AC155" t="str">
            <v>Det er montert vannvarmer og VW original varmer bak som dekker krav i EN 1789</v>
          </cell>
          <cell r="AD155" t="str">
            <v>JA</v>
          </cell>
          <cell r="AE155">
            <v>0</v>
          </cell>
          <cell r="AF155">
            <v>0</v>
          </cell>
        </row>
        <row r="156">
          <cell r="A156">
            <v>140</v>
          </cell>
          <cell r="B156">
            <v>139</v>
          </cell>
          <cell r="C156" t="str">
            <v>Tilleggsvarmeren skal sørge for tilstrekkelig oppvarming av sykekupéen. Oppgi faktisk effekt på varmeren.</v>
          </cell>
          <cell r="D156" t="str">
            <v>EV</v>
          </cell>
          <cell r="E156" t="str">
            <v>BVS</v>
          </cell>
          <cell r="F156">
            <v>0</v>
          </cell>
          <cell r="G156">
            <v>0</v>
          </cell>
          <cell r="H156">
            <v>0</v>
          </cell>
          <cell r="I156">
            <v>0</v>
          </cell>
          <cell r="J156">
            <v>0</v>
          </cell>
          <cell r="K156">
            <v>0</v>
          </cell>
          <cell r="L156">
            <v>0</v>
          </cell>
          <cell r="M156">
            <v>0</v>
          </cell>
          <cell r="N156">
            <v>0</v>
          </cell>
          <cell r="O156" t="str">
            <v>X</v>
          </cell>
          <cell r="P156">
            <v>0</v>
          </cell>
          <cell r="Q156" t="str">
            <v>ca 5kW</v>
          </cell>
          <cell r="R156" t="str">
            <v>X</v>
          </cell>
          <cell r="S156">
            <v>0</v>
          </cell>
          <cell r="T156" t="str">
            <v>2st varmeelement med vifte av 4,3kW ingår som standard. Luftvarmer 2,0kW kan velges som opsjon.</v>
          </cell>
          <cell r="U156" t="str">
            <v>X</v>
          </cell>
          <cell r="V156">
            <v>0</v>
          </cell>
          <cell r="W156" t="str">
            <v>2st varmeelement med vifte av 4,3kW ingår som standard. Luftvarmer 2,0kW kan velges som opsjon.</v>
          </cell>
          <cell r="X156" t="str">
            <v>X</v>
          </cell>
          <cell r="Y156">
            <v>0</v>
          </cell>
          <cell r="Z156" t="str">
            <v>The above mentioned fulfils the requirements of the EN1789 norm, point 4.5.5.1.</v>
          </cell>
          <cell r="AA156" t="str">
            <v>X</v>
          </cell>
          <cell r="AB156">
            <v>0</v>
          </cell>
          <cell r="AC156" t="str">
            <v>Tilleggsvarmer på 5,5 kW + VW original varmer bak på 7 kW</v>
          </cell>
          <cell r="AD156" t="str">
            <v>JA</v>
          </cell>
          <cell r="AE156">
            <v>0</v>
          </cell>
          <cell r="AF156">
            <v>0</v>
          </cell>
        </row>
        <row r="157">
          <cell r="A157">
            <v>141</v>
          </cell>
          <cell r="B157">
            <v>140</v>
          </cell>
          <cell r="C157" t="str">
            <v>Kjøretøyet skal leveres med høyt bremselys bak</v>
          </cell>
          <cell r="D157" t="str">
            <v>O</v>
          </cell>
          <cell r="E157">
            <v>0</v>
          </cell>
          <cell r="F157">
            <v>0</v>
          </cell>
          <cell r="G157">
            <v>0</v>
          </cell>
          <cell r="H157">
            <v>0</v>
          </cell>
          <cell r="I157">
            <v>0</v>
          </cell>
          <cell r="J157">
            <v>0</v>
          </cell>
          <cell r="K157">
            <v>0</v>
          </cell>
          <cell r="L157">
            <v>0</v>
          </cell>
          <cell r="M157">
            <v>0</v>
          </cell>
          <cell r="N157">
            <v>0</v>
          </cell>
          <cell r="O157" t="str">
            <v>X</v>
          </cell>
          <cell r="P157">
            <v>0</v>
          </cell>
          <cell r="Q157">
            <v>0</v>
          </cell>
          <cell r="R157" t="str">
            <v>X</v>
          </cell>
          <cell r="S157">
            <v>0</v>
          </cell>
          <cell r="T157">
            <v>0</v>
          </cell>
          <cell r="U157" t="str">
            <v>X</v>
          </cell>
          <cell r="V157">
            <v>0</v>
          </cell>
          <cell r="W157">
            <v>0</v>
          </cell>
          <cell r="X157" t="str">
            <v>X</v>
          </cell>
          <cell r="Y157">
            <v>0</v>
          </cell>
          <cell r="Z157">
            <v>0</v>
          </cell>
          <cell r="AA157" t="str">
            <v>X</v>
          </cell>
          <cell r="AB157">
            <v>0</v>
          </cell>
          <cell r="AC157" t="str">
            <v>Bilen leveres med originalt høytsittende bremselys på bakluke</v>
          </cell>
          <cell r="AD157" t="str">
            <v>JA</v>
          </cell>
          <cell r="AE157">
            <v>0</v>
          </cell>
          <cell r="AF157">
            <v>0</v>
          </cell>
        </row>
        <row r="158">
          <cell r="A158">
            <v>142</v>
          </cell>
          <cell r="B158">
            <v>141</v>
          </cell>
          <cell r="C158" t="str">
            <v>Alle håndtak skal være i tydelig kontrastfarge, fortrinnsvis signalgul.</v>
          </cell>
          <cell r="D158" t="str">
            <v>O</v>
          </cell>
          <cell r="E158">
            <v>0</v>
          </cell>
          <cell r="F158">
            <v>0</v>
          </cell>
          <cell r="G158">
            <v>0</v>
          </cell>
          <cell r="H158">
            <v>0</v>
          </cell>
          <cell r="I158">
            <v>0</v>
          </cell>
          <cell r="J158">
            <v>0</v>
          </cell>
          <cell r="K158">
            <v>0</v>
          </cell>
          <cell r="L158">
            <v>0</v>
          </cell>
          <cell r="M158">
            <v>0</v>
          </cell>
          <cell r="N158">
            <v>0</v>
          </cell>
          <cell r="O158" t="str">
            <v>X</v>
          </cell>
          <cell r="P158">
            <v>0</v>
          </cell>
          <cell r="Q158">
            <v>0</v>
          </cell>
          <cell r="R158" t="str">
            <v>X</v>
          </cell>
          <cell r="S158">
            <v>0</v>
          </cell>
          <cell r="T158">
            <v>0</v>
          </cell>
          <cell r="U158" t="str">
            <v>X</v>
          </cell>
          <cell r="V158">
            <v>0</v>
          </cell>
          <cell r="W158">
            <v>0</v>
          </cell>
          <cell r="X158" t="str">
            <v>X</v>
          </cell>
          <cell r="Y158">
            <v>0</v>
          </cell>
          <cell r="Z158">
            <v>0</v>
          </cell>
          <cell r="AA158" t="str">
            <v>X</v>
          </cell>
          <cell r="AB158">
            <v>0</v>
          </cell>
          <cell r="AC158" t="str">
            <v>Alle håndtak leveres med signalgul farge</v>
          </cell>
          <cell r="AD158" t="str">
            <v>JA</v>
          </cell>
          <cell r="AE158">
            <v>0</v>
          </cell>
          <cell r="AF158">
            <v>0</v>
          </cell>
        </row>
        <row r="159">
          <cell r="A159">
            <v>143</v>
          </cell>
          <cell r="B159">
            <v>142</v>
          </cell>
          <cell r="C159" t="str">
            <v>Håndtak knyttet til høyre sidedør i sykekupe bør ha en plassering som sikrer enkel innstigning.
(Prosedyre 4)</v>
          </cell>
          <cell r="D159" t="str">
            <v>EV</v>
          </cell>
          <cell r="E159" t="str">
            <v>BVS</v>
          </cell>
          <cell r="F159">
            <v>0</v>
          </cell>
          <cell r="G159">
            <v>0</v>
          </cell>
          <cell r="H159">
            <v>0</v>
          </cell>
          <cell r="I159">
            <v>0</v>
          </cell>
          <cell r="J159">
            <v>0</v>
          </cell>
          <cell r="K159">
            <v>0</v>
          </cell>
          <cell r="L159">
            <v>0</v>
          </cell>
          <cell r="M159">
            <v>0</v>
          </cell>
          <cell r="N159">
            <v>0</v>
          </cell>
          <cell r="O159" t="str">
            <v>X</v>
          </cell>
          <cell r="P159">
            <v>0</v>
          </cell>
          <cell r="Q159">
            <v>0</v>
          </cell>
          <cell r="R159" t="str">
            <v>X</v>
          </cell>
          <cell r="S159">
            <v>0</v>
          </cell>
          <cell r="T159">
            <v>0</v>
          </cell>
          <cell r="U159" t="str">
            <v>X</v>
          </cell>
          <cell r="V159">
            <v>0</v>
          </cell>
          <cell r="W159">
            <v>0</v>
          </cell>
          <cell r="X159" t="str">
            <v>X</v>
          </cell>
          <cell r="Y159">
            <v>0</v>
          </cell>
          <cell r="Z159">
            <v>0</v>
          </cell>
          <cell r="AA159" t="str">
            <v>X</v>
          </cell>
          <cell r="AB159">
            <v>0</v>
          </cell>
          <cell r="AC159" t="str">
            <v>Det er montert håndtak på begge sider i skyvedør h.side for innstigning</v>
          </cell>
          <cell r="AD159" t="str">
            <v>JA</v>
          </cell>
          <cell r="AE159">
            <v>0</v>
          </cell>
          <cell r="AF159">
            <v>0</v>
          </cell>
        </row>
        <row r="160">
          <cell r="A160">
            <v>144</v>
          </cell>
          <cell r="B160">
            <v>143</v>
          </cell>
          <cell r="C160" t="str">
            <v xml:space="preserve">Kjøretøyet skal ha ekstrabatteri(er) med tilstrekkelig kapasitet til å drifte ambulansepåbygget. </v>
          </cell>
          <cell r="D160" t="str">
            <v>O</v>
          </cell>
          <cell r="E160" t="str">
            <v xml:space="preserve"> </v>
          </cell>
          <cell r="F160">
            <v>0</v>
          </cell>
          <cell r="G160">
            <v>0</v>
          </cell>
          <cell r="H160">
            <v>0</v>
          </cell>
          <cell r="I160">
            <v>0</v>
          </cell>
          <cell r="J160">
            <v>0</v>
          </cell>
          <cell r="K160">
            <v>0</v>
          </cell>
          <cell r="L160">
            <v>0</v>
          </cell>
          <cell r="M160">
            <v>0</v>
          </cell>
          <cell r="N160">
            <v>0</v>
          </cell>
          <cell r="O160" t="str">
            <v>X</v>
          </cell>
          <cell r="P160">
            <v>0</v>
          </cell>
          <cell r="Q160">
            <v>0</v>
          </cell>
          <cell r="R160" t="str">
            <v>X</v>
          </cell>
          <cell r="S160">
            <v>0</v>
          </cell>
          <cell r="T160">
            <v>0</v>
          </cell>
          <cell r="U160" t="str">
            <v>X</v>
          </cell>
          <cell r="V160">
            <v>0</v>
          </cell>
          <cell r="W160">
            <v>0</v>
          </cell>
          <cell r="X160" t="str">
            <v>X</v>
          </cell>
          <cell r="Y160">
            <v>0</v>
          </cell>
          <cell r="Z160">
            <v>0</v>
          </cell>
          <cell r="AA160" t="str">
            <v>X</v>
          </cell>
          <cell r="AB160">
            <v>0</v>
          </cell>
          <cell r="AC160" t="str">
            <v>Ekstra batteri er montert som standard i setekasse og er av type 12V/80Ah</v>
          </cell>
          <cell r="AD160" t="str">
            <v>JA</v>
          </cell>
          <cell r="AE160">
            <v>0</v>
          </cell>
          <cell r="AF160">
            <v>0</v>
          </cell>
        </row>
        <row r="161">
          <cell r="A161">
            <v>145</v>
          </cell>
          <cell r="B161">
            <v>144</v>
          </cell>
          <cell r="C161" t="str">
            <v>Belysning i sykekupeen skal minimum tilfredsstille kravene til lys i EN 12464-1. Lysstyrke skal være minimum 500 lux, fargetemperaturen skal ligge mellom 3400-4300 Kelvin, fargegjengivelse skal være på min Ra 80. Lyset skal kunne dimmes ned. 
(Prosedyre 5)</v>
          </cell>
          <cell r="D161" t="str">
            <v>EV</v>
          </cell>
          <cell r="E161" t="str">
            <v>BVS</v>
          </cell>
          <cell r="F161">
            <v>0</v>
          </cell>
          <cell r="G161">
            <v>0</v>
          </cell>
          <cell r="H161">
            <v>0</v>
          </cell>
          <cell r="I161">
            <v>0</v>
          </cell>
          <cell r="J161">
            <v>0</v>
          </cell>
          <cell r="K161">
            <v>0</v>
          </cell>
          <cell r="L161">
            <v>0</v>
          </cell>
          <cell r="M161">
            <v>0</v>
          </cell>
          <cell r="N161">
            <v>0</v>
          </cell>
          <cell r="O161" t="str">
            <v>X</v>
          </cell>
          <cell r="P161">
            <v>0</v>
          </cell>
          <cell r="Q161">
            <v>0</v>
          </cell>
          <cell r="R161" t="str">
            <v>X</v>
          </cell>
          <cell r="S161">
            <v>0</v>
          </cell>
          <cell r="T161">
            <v>0</v>
          </cell>
          <cell r="U161" t="str">
            <v>X</v>
          </cell>
          <cell r="V161">
            <v>0</v>
          </cell>
          <cell r="W161">
            <v>0</v>
          </cell>
          <cell r="X161" t="str">
            <v>X</v>
          </cell>
          <cell r="Y161">
            <v>0</v>
          </cell>
          <cell r="Z161" t="str">
            <v>Please refer to attached file: "CAT1.P144.LEDLOX"</v>
          </cell>
          <cell r="AA161" t="str">
            <v>X</v>
          </cell>
          <cell r="AB161">
            <v>0</v>
          </cell>
          <cell r="AC161" t="str">
            <v>Kjøretøyet leveres ihht. EN 12464-1 med følgende målinger: Ra 85, 4000 K, 724 lux.  Lys dimmes via bryterpanel ved ledsagersete.</v>
          </cell>
          <cell r="AD161" t="str">
            <v>JA</v>
          </cell>
          <cell r="AE161">
            <v>0</v>
          </cell>
          <cell r="AF161" t="str">
            <v>EN 1789:2007</v>
          </cell>
        </row>
        <row r="162">
          <cell r="A162">
            <v>146</v>
          </cell>
          <cell r="B162">
            <v>145</v>
          </cell>
          <cell r="C162" t="str">
            <v xml:space="preserve">Det skal være blå nattbelysning i sykekupeen. </v>
          </cell>
          <cell r="D162" t="str">
            <v>O</v>
          </cell>
          <cell r="E162">
            <v>0</v>
          </cell>
          <cell r="F162">
            <v>0</v>
          </cell>
          <cell r="G162">
            <v>0</v>
          </cell>
          <cell r="H162">
            <v>0</v>
          </cell>
          <cell r="I162">
            <v>0</v>
          </cell>
          <cell r="J162">
            <v>0</v>
          </cell>
          <cell r="K162">
            <v>0</v>
          </cell>
          <cell r="L162">
            <v>0</v>
          </cell>
          <cell r="M162">
            <v>0</v>
          </cell>
          <cell r="N162">
            <v>0</v>
          </cell>
          <cell r="O162" t="str">
            <v>X</v>
          </cell>
          <cell r="P162">
            <v>0</v>
          </cell>
          <cell r="Q162">
            <v>0</v>
          </cell>
          <cell r="R162" t="str">
            <v>X</v>
          </cell>
          <cell r="S162">
            <v>0</v>
          </cell>
          <cell r="T162">
            <v>0</v>
          </cell>
          <cell r="U162" t="str">
            <v>X</v>
          </cell>
          <cell r="V162">
            <v>0</v>
          </cell>
          <cell r="W162">
            <v>0</v>
          </cell>
          <cell r="X162" t="str">
            <v>X</v>
          </cell>
          <cell r="Y162">
            <v>0</v>
          </cell>
          <cell r="Z162">
            <v>0</v>
          </cell>
          <cell r="AA162" t="str">
            <v>X</v>
          </cell>
          <cell r="AB162">
            <v>0</v>
          </cell>
          <cell r="AC162" t="str">
            <v>Kjøretøy leveres med nattbelysning.</v>
          </cell>
          <cell r="AD162" t="str">
            <v>JA</v>
          </cell>
          <cell r="AE162">
            <v>0</v>
          </cell>
          <cell r="AF162">
            <v>0</v>
          </cell>
        </row>
        <row r="163">
          <cell r="A163">
            <v>147</v>
          </cell>
          <cell r="B163">
            <v>146</v>
          </cell>
          <cell r="C163" t="str">
            <v xml:space="preserve">Det skal monteres hovedstrømsbryter og styring av lys og ventilasjon i sykekupeen ved behandlersete på høyre side av båre. </v>
          </cell>
          <cell r="D163" t="str">
            <v>O</v>
          </cell>
          <cell r="E163">
            <v>0</v>
          </cell>
          <cell r="F163">
            <v>0</v>
          </cell>
          <cell r="G163">
            <v>0</v>
          </cell>
          <cell r="H163">
            <v>0</v>
          </cell>
          <cell r="I163">
            <v>0</v>
          </cell>
          <cell r="J163">
            <v>0</v>
          </cell>
          <cell r="K163">
            <v>0</v>
          </cell>
          <cell r="L163">
            <v>0</v>
          </cell>
          <cell r="M163">
            <v>0</v>
          </cell>
          <cell r="N163">
            <v>0</v>
          </cell>
          <cell r="O163" t="str">
            <v>X</v>
          </cell>
          <cell r="P163">
            <v>0</v>
          </cell>
          <cell r="Q163">
            <v>0</v>
          </cell>
          <cell r="R163" t="str">
            <v>X</v>
          </cell>
          <cell r="S163">
            <v>0</v>
          </cell>
          <cell r="T163" t="str">
            <v>Se vedlegg "18.4_Hurtigguide_Betjening_Styringssystem"</v>
          </cell>
          <cell r="U163" t="str">
            <v>X</v>
          </cell>
          <cell r="V163">
            <v>0</v>
          </cell>
          <cell r="W163" t="str">
            <v>Se vedlegg "18.4_Hurtigguide_Betjening_Styringssystem"</v>
          </cell>
          <cell r="X163" t="str">
            <v>X</v>
          </cell>
          <cell r="Y163">
            <v>0</v>
          </cell>
          <cell r="Z163">
            <v>0</v>
          </cell>
          <cell r="AA163" t="str">
            <v>X</v>
          </cell>
          <cell r="AB163">
            <v>0</v>
          </cell>
          <cell r="AC163" t="str">
            <v>Det monteres bryterpanel som styrer lys, ventilasjon og hovedstrøm ved ledsagersete av type Standby DIN panel.</v>
          </cell>
          <cell r="AD163" t="str">
            <v>JA</v>
          </cell>
          <cell r="AE163">
            <v>0</v>
          </cell>
          <cell r="AF163">
            <v>0</v>
          </cell>
        </row>
        <row r="164">
          <cell r="A164">
            <v>148</v>
          </cell>
          <cell r="B164">
            <v>147</v>
          </cell>
          <cell r="C164" t="str">
            <v>Det skal monteres hovedstrømsbryter og styring av interiørlys og utvendig arbeidslys i/ved bakdør</v>
          </cell>
          <cell r="D164" t="str">
            <v>O</v>
          </cell>
          <cell r="E164">
            <v>0</v>
          </cell>
          <cell r="F164">
            <v>0</v>
          </cell>
          <cell r="G164">
            <v>0</v>
          </cell>
          <cell r="H164">
            <v>0</v>
          </cell>
          <cell r="I164">
            <v>0</v>
          </cell>
          <cell r="J164">
            <v>0</v>
          </cell>
          <cell r="K164">
            <v>0</v>
          </cell>
          <cell r="L164">
            <v>0</v>
          </cell>
          <cell r="M164">
            <v>0</v>
          </cell>
          <cell r="N164">
            <v>0</v>
          </cell>
          <cell r="O164" t="str">
            <v>X</v>
          </cell>
          <cell r="P164">
            <v>0</v>
          </cell>
          <cell r="Q164">
            <v>0</v>
          </cell>
          <cell r="R164" t="str">
            <v>X</v>
          </cell>
          <cell r="S164">
            <v>0</v>
          </cell>
          <cell r="T164" t="str">
            <v>Se vedlegg "18.4_Hurtigguide_Betjening_Styringssystem"</v>
          </cell>
          <cell r="U164" t="str">
            <v>X</v>
          </cell>
          <cell r="V164">
            <v>0</v>
          </cell>
          <cell r="W164" t="str">
            <v>Se vedlegg "18.4_Hurtigguide_Betjening_Styringssystem"</v>
          </cell>
          <cell r="X164" t="str">
            <v>X</v>
          </cell>
          <cell r="Y164">
            <v>0</v>
          </cell>
          <cell r="Z164">
            <v>0</v>
          </cell>
          <cell r="AA164" t="str">
            <v>X</v>
          </cell>
          <cell r="AB164">
            <v>0</v>
          </cell>
          <cell r="AC164" t="str">
            <v>Det monteres et eget bryterpanel bak ved bakdør som styrer lys, arbeidslys og hovedstrømsbryter av type Standby Mini DIN.</v>
          </cell>
          <cell r="AD164" t="str">
            <v>JA</v>
          </cell>
          <cell r="AE164">
            <v>0</v>
          </cell>
          <cell r="AF164">
            <v>0</v>
          </cell>
        </row>
        <row r="165">
          <cell r="A165">
            <v>149</v>
          </cell>
          <cell r="B165">
            <v>148</v>
          </cell>
          <cell r="C165" t="str">
            <v>Det skal være arbeids-/leselys ved behandlersete i sykekupeen</v>
          </cell>
          <cell r="D165" t="str">
            <v>O</v>
          </cell>
          <cell r="E165">
            <v>0</v>
          </cell>
          <cell r="F165">
            <v>0</v>
          </cell>
          <cell r="G165">
            <v>0</v>
          </cell>
          <cell r="H165">
            <v>0</v>
          </cell>
          <cell r="I165">
            <v>0</v>
          </cell>
          <cell r="J165">
            <v>0</v>
          </cell>
          <cell r="K165">
            <v>0</v>
          </cell>
          <cell r="L165">
            <v>0</v>
          </cell>
          <cell r="M165">
            <v>0</v>
          </cell>
          <cell r="N165">
            <v>0</v>
          </cell>
          <cell r="O165" t="str">
            <v>X</v>
          </cell>
          <cell r="P165">
            <v>0</v>
          </cell>
          <cell r="Q165">
            <v>0</v>
          </cell>
          <cell r="R165" t="str">
            <v>X</v>
          </cell>
          <cell r="S165">
            <v>0</v>
          </cell>
          <cell r="T165">
            <v>0</v>
          </cell>
          <cell r="U165" t="str">
            <v>X</v>
          </cell>
          <cell r="V165">
            <v>0</v>
          </cell>
          <cell r="W165">
            <v>0</v>
          </cell>
          <cell r="X165" t="str">
            <v>X</v>
          </cell>
          <cell r="Y165">
            <v>0</v>
          </cell>
          <cell r="Z165">
            <v>0</v>
          </cell>
          <cell r="AA165" t="str">
            <v>X</v>
          </cell>
          <cell r="AB165">
            <v>0</v>
          </cell>
          <cell r="AC165" t="str">
            <v>Det er montert arbeidslys/leselys lampe i Led teknologi ved ledsagersete med fleksibel arm for justering av lys.</v>
          </cell>
          <cell r="AD165" t="str">
            <v>JA</v>
          </cell>
          <cell r="AE165">
            <v>0</v>
          </cell>
          <cell r="AF165">
            <v>0</v>
          </cell>
        </row>
        <row r="166">
          <cell r="A166">
            <v>150</v>
          </cell>
          <cell r="B166">
            <v>149</v>
          </cell>
          <cell r="C166" t="str">
            <v>I sykekupeen skal det være 3stk 12V uttak med minimum 15A kapasitet koblet via separate sikringer, og med tilstrekkelig kabeltverrsnitt. Plassering etter samråd med kunden. Uttaket skal være av typen Strømfors 12 V DC 30 302 6000 eller tilsvarende.
(Prosedyre 5)</v>
          </cell>
          <cell r="D166" t="str">
            <v>O</v>
          </cell>
          <cell r="E166">
            <v>0</v>
          </cell>
          <cell r="F166">
            <v>0</v>
          </cell>
          <cell r="G166">
            <v>0</v>
          </cell>
          <cell r="H166">
            <v>0</v>
          </cell>
          <cell r="I166">
            <v>0</v>
          </cell>
          <cell r="J166">
            <v>0</v>
          </cell>
          <cell r="K166">
            <v>0</v>
          </cell>
          <cell r="L166">
            <v>0</v>
          </cell>
          <cell r="M166">
            <v>0</v>
          </cell>
          <cell r="N166">
            <v>0</v>
          </cell>
          <cell r="O166" t="str">
            <v>X</v>
          </cell>
          <cell r="P166">
            <v>0</v>
          </cell>
          <cell r="Q166">
            <v>0</v>
          </cell>
          <cell r="R166" t="str">
            <v>X</v>
          </cell>
          <cell r="S166">
            <v>0</v>
          </cell>
          <cell r="T166">
            <v>0</v>
          </cell>
          <cell r="U166" t="str">
            <v>X</v>
          </cell>
          <cell r="V166">
            <v>0</v>
          </cell>
          <cell r="W166">
            <v>0</v>
          </cell>
          <cell r="X166" t="str">
            <v>X</v>
          </cell>
          <cell r="Y166">
            <v>0</v>
          </cell>
          <cell r="Z166">
            <v>0</v>
          </cell>
          <cell r="AA166" t="str">
            <v>X</v>
          </cell>
          <cell r="AB166">
            <v>0</v>
          </cell>
          <cell r="AC166" t="str">
            <v>I sykekupeen monteres det 3stk 12V uttak med minimum 15A kapasitet koblet via separate sikringer, og med tilstrekkelig kabeltverrsnitt. Plassering etter samråd med kunden. Uttaket er av typen Strømfors 12 V DC 30 302 6000 eller tilsvarende.</v>
          </cell>
          <cell r="AD166" t="str">
            <v>JA</v>
          </cell>
          <cell r="AE166">
            <v>0</v>
          </cell>
          <cell r="AF166">
            <v>0</v>
          </cell>
        </row>
        <row r="167">
          <cell r="A167">
            <v>151</v>
          </cell>
          <cell r="B167">
            <v>150</v>
          </cell>
          <cell r="C167" t="str">
            <v>Spenningsfall vil bli målt og evaluert, Tilbyder bes beskrive hvilken type kabling som blir benyttet i kravet 149 og 151.
(Prosedyre 5)</v>
          </cell>
          <cell r="D167" t="str">
            <v>EV</v>
          </cell>
          <cell r="E167" t="str">
            <v>BVS</v>
          </cell>
          <cell r="F167">
            <v>0</v>
          </cell>
          <cell r="G167">
            <v>0</v>
          </cell>
          <cell r="H167">
            <v>0</v>
          </cell>
          <cell r="I167">
            <v>0</v>
          </cell>
          <cell r="J167">
            <v>0</v>
          </cell>
          <cell r="K167">
            <v>0</v>
          </cell>
          <cell r="L167">
            <v>0</v>
          </cell>
          <cell r="M167">
            <v>0</v>
          </cell>
          <cell r="N167">
            <v>0</v>
          </cell>
          <cell r="O167" t="str">
            <v>X</v>
          </cell>
          <cell r="P167">
            <v>0</v>
          </cell>
          <cell r="Q167" t="str">
            <v>1,5mm2.2,5mm2 kabelstorlek beroende på uttagens placering i fordonet.</v>
          </cell>
          <cell r="R167" t="str">
            <v>X</v>
          </cell>
          <cell r="S167">
            <v>0</v>
          </cell>
          <cell r="T167" t="str">
            <v>Tversnitt kabel er 2,5mm2</v>
          </cell>
          <cell r="U167" t="str">
            <v>X</v>
          </cell>
          <cell r="V167">
            <v>0</v>
          </cell>
          <cell r="W167" t="str">
            <v>Tversnitt kabel er 2,5mm2</v>
          </cell>
          <cell r="X167" t="str">
            <v>X</v>
          </cell>
          <cell r="Y167">
            <v>0</v>
          </cell>
          <cell r="Z167">
            <v>0</v>
          </cell>
          <cell r="AA167" t="str">
            <v>X</v>
          </cell>
          <cell r="AB167">
            <v>0</v>
          </cell>
          <cell r="AC167" t="str">
            <v>Ledninger med kvadrat tversnitt 2,5" blir benyttet.</v>
          </cell>
          <cell r="AD167" t="str">
            <v>JA</v>
          </cell>
          <cell r="AE167">
            <v>0</v>
          </cell>
          <cell r="AF167">
            <v>0</v>
          </cell>
        </row>
        <row r="168">
          <cell r="A168">
            <v>152</v>
          </cell>
          <cell r="B168">
            <v>151</v>
          </cell>
          <cell r="C168" t="str">
            <v>I sykekupeen skal det være 1 stk 12V uttak med minimum 20A kapasitet koblet via separat sikring, og med tilstrekkelig kabeltverrsnitt. Plassering etter samråd med kunden. Uttaket skal være 4 pin støpsel av standard MIL C 26482 serie 1, størrelse 14-4, bajonettfatning. Tilsvarende eksempel PT/MS/SP 00-4s eller MS3110-4s. AWG 12. Det skal være lokk over connectoren. Pinne A skal være 0V og pinne B skal være 12V.
(Prosedyre 5)</v>
          </cell>
          <cell r="D168" t="str">
            <v>O</v>
          </cell>
          <cell r="E168">
            <v>0</v>
          </cell>
          <cell r="F168">
            <v>0</v>
          </cell>
          <cell r="G168">
            <v>0</v>
          </cell>
          <cell r="H168">
            <v>0</v>
          </cell>
          <cell r="I168">
            <v>0</v>
          </cell>
          <cell r="J168">
            <v>0</v>
          </cell>
          <cell r="K168">
            <v>0</v>
          </cell>
          <cell r="L168">
            <v>0</v>
          </cell>
          <cell r="M168">
            <v>0</v>
          </cell>
          <cell r="N168">
            <v>0</v>
          </cell>
          <cell r="O168" t="str">
            <v>X</v>
          </cell>
          <cell r="P168">
            <v>0</v>
          </cell>
          <cell r="Q168" t="str">
            <v>ej i visningsbil, se dokument 13</v>
          </cell>
          <cell r="R168" t="str">
            <v>X</v>
          </cell>
          <cell r="S168">
            <v>0</v>
          </cell>
          <cell r="T168">
            <v>0</v>
          </cell>
          <cell r="U168" t="str">
            <v>X</v>
          </cell>
          <cell r="V168">
            <v>0</v>
          </cell>
          <cell r="W168">
            <v>0</v>
          </cell>
          <cell r="X168" t="str">
            <v>X</v>
          </cell>
          <cell r="Y168">
            <v>0</v>
          </cell>
          <cell r="Z168">
            <v>0</v>
          </cell>
          <cell r="AA168" t="str">
            <v>X</v>
          </cell>
          <cell r="AB168">
            <v>0</v>
          </cell>
          <cell r="AC168" t="str">
            <v>I sykekupeen er det 1 stk 12V uttak med minimum 20A kapasitet koblet via separat sikring, og med tilstrekkelig kabeltverrsnitt. Plassering etter samråd med kunden. Uttaket er med 4 pin støpsel av standard MIL C 26482 serie 1, størrelse 14-4, bajonettfatning eller type  PT/MS/SP 00-4s eller MS3110-4s. AWG 12. Det er lokk over connectoren. Pinne A er 0V og pinne B er 12V.</v>
          </cell>
          <cell r="AD168" t="str">
            <v>JA</v>
          </cell>
          <cell r="AE168">
            <v>0</v>
          </cell>
          <cell r="AF168">
            <v>0</v>
          </cell>
        </row>
        <row r="169">
          <cell r="A169">
            <v>153</v>
          </cell>
          <cell r="B169">
            <v>152</v>
          </cell>
          <cell r="C169" t="str">
            <v>Behandler bør nå alle brytere/regulatorer/kommunikasjon/IKT utstyr fra ledsagersete med sikkerhetssele på.
(Prosedyre 3)</v>
          </cell>
          <cell r="D169" t="str">
            <v>EV</v>
          </cell>
          <cell r="E169" t="str">
            <v>BVS</v>
          </cell>
          <cell r="F169">
            <v>0</v>
          </cell>
          <cell r="G169">
            <v>0</v>
          </cell>
          <cell r="H169">
            <v>0</v>
          </cell>
          <cell r="I169">
            <v>0</v>
          </cell>
          <cell r="J169">
            <v>0</v>
          </cell>
          <cell r="K169">
            <v>0</v>
          </cell>
          <cell r="L169">
            <v>0</v>
          </cell>
          <cell r="M169">
            <v>0</v>
          </cell>
          <cell r="N169">
            <v>0</v>
          </cell>
          <cell r="O169" t="str">
            <v>X</v>
          </cell>
          <cell r="P169">
            <v>0</v>
          </cell>
          <cell r="Q169">
            <v>0</v>
          </cell>
          <cell r="R169" t="str">
            <v>X</v>
          </cell>
          <cell r="S169">
            <v>0</v>
          </cell>
          <cell r="T169">
            <v>0</v>
          </cell>
          <cell r="U169" t="str">
            <v>X</v>
          </cell>
          <cell r="V169">
            <v>0</v>
          </cell>
          <cell r="W169">
            <v>0</v>
          </cell>
          <cell r="X169" t="str">
            <v>X</v>
          </cell>
          <cell r="Y169">
            <v>0</v>
          </cell>
          <cell r="Z169">
            <v>0</v>
          </cell>
          <cell r="AA169" t="str">
            <v>X</v>
          </cell>
          <cell r="AB169">
            <v>0</v>
          </cell>
          <cell r="AC169" t="str">
            <v>Bryterpanel/regulatorer/kommunikasjons/IKT utstyr plasser nært opptil ledsager sete, så ledsager kan benytte dette med sikkerhetsbelte på.</v>
          </cell>
          <cell r="AD169" t="str">
            <v>JA</v>
          </cell>
          <cell r="AE169">
            <v>0</v>
          </cell>
          <cell r="AF169">
            <v>0</v>
          </cell>
        </row>
        <row r="170">
          <cell r="A170">
            <v>154</v>
          </cell>
          <cell r="B170">
            <v>153</v>
          </cell>
          <cell r="C170" t="str">
            <v>Behandler bør ha god tilgang til utstyr og innsyn i skap fra ledsagersete med sikkerhetssele på.
(Prosedyre 3)</v>
          </cell>
          <cell r="D170" t="str">
            <v>EV</v>
          </cell>
          <cell r="E170" t="str">
            <v>BVS</v>
          </cell>
          <cell r="F170">
            <v>0</v>
          </cell>
          <cell r="G170">
            <v>0</v>
          </cell>
          <cell r="H170">
            <v>0</v>
          </cell>
          <cell r="I170">
            <v>0</v>
          </cell>
          <cell r="J170">
            <v>0</v>
          </cell>
          <cell r="K170">
            <v>0</v>
          </cell>
          <cell r="L170">
            <v>0</v>
          </cell>
          <cell r="M170">
            <v>0</v>
          </cell>
          <cell r="N170">
            <v>0</v>
          </cell>
          <cell r="O170" t="str">
            <v>X</v>
          </cell>
          <cell r="P170">
            <v>0</v>
          </cell>
          <cell r="Q170">
            <v>0</v>
          </cell>
          <cell r="R170" t="str">
            <v>X</v>
          </cell>
          <cell r="S170">
            <v>0</v>
          </cell>
          <cell r="T170">
            <v>0</v>
          </cell>
          <cell r="U170" t="str">
            <v>X</v>
          </cell>
          <cell r="V170">
            <v>0</v>
          </cell>
          <cell r="W170">
            <v>0</v>
          </cell>
          <cell r="X170" t="str">
            <v>X</v>
          </cell>
          <cell r="Y170">
            <v>0</v>
          </cell>
          <cell r="Z170">
            <v>0</v>
          </cell>
          <cell r="AA170" t="str">
            <v>X</v>
          </cell>
          <cell r="AB170">
            <v>0</v>
          </cell>
          <cell r="AC170" t="str">
            <v>Alle skap leveres med innvendig belysning og skapdører som er gjennomsiktige som standard på kjøretøyet.</v>
          </cell>
          <cell r="AD170" t="str">
            <v>JA</v>
          </cell>
          <cell r="AE170">
            <v>0</v>
          </cell>
          <cell r="AF170">
            <v>0</v>
          </cell>
        </row>
        <row r="171">
          <cell r="A171">
            <v>155</v>
          </cell>
          <cell r="B171">
            <v>154</v>
          </cell>
          <cell r="C171" t="str">
            <v>Det skal være montert lett synlig klokke (digital 24t tt:mm:ss) for ledsager i sykekupé. Høyde på siffer skal være min 25 mm. Klokken skal være koblet utenom hovedstrømbryteren.</v>
          </cell>
          <cell r="D171" t="str">
            <v>O</v>
          </cell>
          <cell r="E171">
            <v>0</v>
          </cell>
          <cell r="F171">
            <v>0</v>
          </cell>
          <cell r="G171">
            <v>0</v>
          </cell>
          <cell r="H171">
            <v>0</v>
          </cell>
          <cell r="I171">
            <v>0</v>
          </cell>
          <cell r="J171">
            <v>0</v>
          </cell>
          <cell r="K171">
            <v>0</v>
          </cell>
          <cell r="L171">
            <v>0</v>
          </cell>
          <cell r="M171">
            <v>0</v>
          </cell>
          <cell r="N171">
            <v>0</v>
          </cell>
          <cell r="O171" t="str">
            <v>X</v>
          </cell>
          <cell r="P171">
            <v>0</v>
          </cell>
          <cell r="Q171">
            <v>0</v>
          </cell>
          <cell r="R171" t="str">
            <v>X</v>
          </cell>
          <cell r="S171">
            <v>0</v>
          </cell>
          <cell r="T171">
            <v>0</v>
          </cell>
          <cell r="U171" t="str">
            <v>X</v>
          </cell>
          <cell r="V171">
            <v>0</v>
          </cell>
          <cell r="W171">
            <v>0</v>
          </cell>
          <cell r="X171" t="str">
            <v>X</v>
          </cell>
          <cell r="Y171">
            <v>0</v>
          </cell>
          <cell r="Z171" t="str">
            <v>Please refer to the attached file: "CAT1.P154.EMERGENCYTIMEMANAGER"</v>
          </cell>
          <cell r="AA171" t="str">
            <v>X</v>
          </cell>
          <cell r="AB171">
            <v>0</v>
          </cell>
          <cell r="AC171" t="str">
            <v>Det er montert digitalt ur på vegg mot førerhus</v>
          </cell>
          <cell r="AD171" t="str">
            <v>JA</v>
          </cell>
          <cell r="AE171">
            <v>0</v>
          </cell>
          <cell r="AF171">
            <v>0</v>
          </cell>
        </row>
        <row r="172">
          <cell r="A172">
            <v>156</v>
          </cell>
          <cell r="B172">
            <v>155</v>
          </cell>
          <cell r="C172" t="str">
            <v>Ved topphengslet bakdør bør laveste punkt på åpen dør være minimum 195 cm over bakken.
(Prosedyre 4)</v>
          </cell>
          <cell r="D172" t="str">
            <v>EV</v>
          </cell>
          <cell r="E172" t="str">
            <v>BVS</v>
          </cell>
          <cell r="F172">
            <v>0</v>
          </cell>
          <cell r="G172">
            <v>0</v>
          </cell>
          <cell r="H172">
            <v>0</v>
          </cell>
          <cell r="I172">
            <v>0</v>
          </cell>
          <cell r="J172">
            <v>0</v>
          </cell>
          <cell r="K172">
            <v>0</v>
          </cell>
          <cell r="L172">
            <v>0</v>
          </cell>
          <cell r="M172">
            <v>0</v>
          </cell>
          <cell r="N172">
            <v>0</v>
          </cell>
          <cell r="O172" t="str">
            <v>X</v>
          </cell>
          <cell r="P172">
            <v>0</v>
          </cell>
          <cell r="Q172">
            <v>0</v>
          </cell>
          <cell r="R172" t="str">
            <v>X</v>
          </cell>
          <cell r="S172">
            <v>0</v>
          </cell>
          <cell r="T172">
            <v>0</v>
          </cell>
          <cell r="U172" t="str">
            <v>X</v>
          </cell>
          <cell r="V172">
            <v>0</v>
          </cell>
          <cell r="W172">
            <v>0</v>
          </cell>
          <cell r="X172" t="str">
            <v>X</v>
          </cell>
          <cell r="Y172">
            <v>0</v>
          </cell>
          <cell r="Z172">
            <v>0</v>
          </cell>
          <cell r="AA172" t="str">
            <v>X</v>
          </cell>
          <cell r="AB172">
            <v>0</v>
          </cell>
          <cell r="AC172" t="str">
            <v>Kjøretøy leveres med bakluke som gir minimum 195cm  klaring fra bakken</v>
          </cell>
          <cell r="AD172" t="str">
            <v>JA</v>
          </cell>
          <cell r="AE172">
            <v>0</v>
          </cell>
          <cell r="AF172">
            <v>0</v>
          </cell>
        </row>
        <row r="173">
          <cell r="A173">
            <v>157</v>
          </cell>
          <cell r="B173">
            <v>156</v>
          </cell>
          <cell r="C173" t="str">
            <v xml:space="preserve">Ved sidehengslede bakdører skal det være montert gassdempere. </v>
          </cell>
          <cell r="D173" t="str">
            <v>O</v>
          </cell>
          <cell r="E173">
            <v>0</v>
          </cell>
          <cell r="F173">
            <v>0</v>
          </cell>
          <cell r="G173">
            <v>0</v>
          </cell>
          <cell r="H173">
            <v>0</v>
          </cell>
          <cell r="I173">
            <v>0</v>
          </cell>
          <cell r="J173">
            <v>0</v>
          </cell>
          <cell r="K173">
            <v>0</v>
          </cell>
          <cell r="L173">
            <v>0</v>
          </cell>
          <cell r="M173">
            <v>0</v>
          </cell>
          <cell r="N173">
            <v>0</v>
          </cell>
          <cell r="O173" t="str">
            <v>X</v>
          </cell>
          <cell r="P173">
            <v>0</v>
          </cell>
          <cell r="Q173" t="str">
            <v>Noterat, men ej relevant på tilbudt fordon</v>
          </cell>
          <cell r="R173" t="str">
            <v>X</v>
          </cell>
          <cell r="S173">
            <v>0</v>
          </cell>
          <cell r="T173" t="str">
            <v>Det brukes ikke sidehengslede sidedører på denne modellen.</v>
          </cell>
          <cell r="U173" t="str">
            <v>X</v>
          </cell>
          <cell r="V173">
            <v>0</v>
          </cell>
          <cell r="W173" t="str">
            <v>Det brukes ikke sidehengslede sidedører på denne modellen.</v>
          </cell>
          <cell r="X173" t="str">
            <v>X</v>
          </cell>
          <cell r="Y173">
            <v>0</v>
          </cell>
          <cell r="Z173">
            <v>0</v>
          </cell>
          <cell r="AA173" t="str">
            <v>X</v>
          </cell>
          <cell r="AB173">
            <v>0</v>
          </cell>
          <cell r="AC173" t="str">
            <v>Kjøretøy leveres med topphengslett bakluke som standard</v>
          </cell>
          <cell r="AD173" t="str">
            <v>JA</v>
          </cell>
          <cell r="AE173">
            <v>0</v>
          </cell>
          <cell r="AF173">
            <v>0</v>
          </cell>
        </row>
        <row r="174">
          <cell r="A174">
            <v>158</v>
          </cell>
          <cell r="B174">
            <v>157</v>
          </cell>
          <cell r="C174" t="str">
            <v>Sidehengslede dører skal i maksimalt åpen stilling ikke utgjøre større bredde enn bilens bredde inkl. speil.</v>
          </cell>
          <cell r="D174" t="str">
            <v>O</v>
          </cell>
          <cell r="E174">
            <v>0</v>
          </cell>
          <cell r="F174">
            <v>0</v>
          </cell>
          <cell r="G174">
            <v>0</v>
          </cell>
          <cell r="H174">
            <v>0</v>
          </cell>
          <cell r="I174">
            <v>0</v>
          </cell>
          <cell r="J174">
            <v>0</v>
          </cell>
          <cell r="K174">
            <v>0</v>
          </cell>
          <cell r="L174">
            <v>0</v>
          </cell>
          <cell r="M174">
            <v>0</v>
          </cell>
          <cell r="N174">
            <v>0</v>
          </cell>
          <cell r="O174" t="str">
            <v>X</v>
          </cell>
          <cell r="P174">
            <v>0</v>
          </cell>
          <cell r="Q174" t="str">
            <v>Noterat, men ej relevant på tilbudt fordon</v>
          </cell>
          <cell r="R174" t="str">
            <v>X</v>
          </cell>
          <cell r="S174">
            <v>0</v>
          </cell>
          <cell r="T174" t="str">
            <v>Det brukes ikke sidehengslede sidedører på denne modellen.</v>
          </cell>
          <cell r="U174" t="str">
            <v>X</v>
          </cell>
          <cell r="V174">
            <v>0</v>
          </cell>
          <cell r="W174" t="str">
            <v>Det brukes ikke sidehengslede sidedører på denne modellen.</v>
          </cell>
          <cell r="X174" t="str">
            <v>X</v>
          </cell>
          <cell r="Y174">
            <v>0</v>
          </cell>
          <cell r="Z174">
            <v>0</v>
          </cell>
          <cell r="AA174" t="str">
            <v>X</v>
          </cell>
          <cell r="AB174">
            <v>0</v>
          </cell>
          <cell r="AC174" t="str">
            <v>Kjøretøy leveres med topphengslett bakluke som standard</v>
          </cell>
          <cell r="AD174" t="str">
            <v>JA</v>
          </cell>
          <cell r="AE174">
            <v>0</v>
          </cell>
          <cell r="AF174">
            <v>0</v>
          </cell>
        </row>
        <row r="175">
          <cell r="A175">
            <v>159</v>
          </cell>
          <cell r="B175">
            <v>158</v>
          </cell>
          <cell r="C175" t="str">
            <v>Vinduene i sykekupéen skal leveres med glass som hindrer innsyn.</v>
          </cell>
          <cell r="D175" t="str">
            <v>O</v>
          </cell>
          <cell r="E175">
            <v>0</v>
          </cell>
          <cell r="F175">
            <v>0</v>
          </cell>
          <cell r="G175">
            <v>0</v>
          </cell>
          <cell r="H175">
            <v>0</v>
          </cell>
          <cell r="I175">
            <v>0</v>
          </cell>
          <cell r="J175">
            <v>0</v>
          </cell>
          <cell r="K175">
            <v>0</v>
          </cell>
          <cell r="L175">
            <v>0</v>
          </cell>
          <cell r="M175">
            <v>0</v>
          </cell>
          <cell r="N175">
            <v>0</v>
          </cell>
          <cell r="O175" t="str">
            <v>X</v>
          </cell>
          <cell r="P175">
            <v>0</v>
          </cell>
          <cell r="Q175">
            <v>0</v>
          </cell>
          <cell r="R175" t="str">
            <v>X</v>
          </cell>
          <cell r="S175">
            <v>0</v>
          </cell>
          <cell r="T175">
            <v>0</v>
          </cell>
          <cell r="U175" t="str">
            <v>X</v>
          </cell>
          <cell r="V175">
            <v>0</v>
          </cell>
          <cell r="W175">
            <v>0</v>
          </cell>
          <cell r="X175" t="str">
            <v>X</v>
          </cell>
          <cell r="Y175">
            <v>0</v>
          </cell>
          <cell r="Z175">
            <v>0</v>
          </cell>
          <cell r="AA175" t="str">
            <v>X</v>
          </cell>
          <cell r="AB175">
            <v>0</v>
          </cell>
          <cell r="AC175" t="str">
            <v>Alle vinduer inn til sykekupe' leveres med mørke vinduer</v>
          </cell>
          <cell r="AD175" t="str">
            <v>JA</v>
          </cell>
          <cell r="AE175">
            <v>0</v>
          </cell>
          <cell r="AF175">
            <v>0</v>
          </cell>
        </row>
        <row r="176">
          <cell r="A176">
            <v>160</v>
          </cell>
          <cell r="B176">
            <v>159</v>
          </cell>
          <cell r="C176" t="str">
            <v>Det skal være feste for ambulansejournalblokk på egnet sted i forhold til ledsagersete. (minimum A4-format)</v>
          </cell>
          <cell r="D176" t="str">
            <v>O</v>
          </cell>
          <cell r="E176">
            <v>0</v>
          </cell>
          <cell r="F176">
            <v>0</v>
          </cell>
          <cell r="G176">
            <v>0</v>
          </cell>
          <cell r="H176">
            <v>0</v>
          </cell>
          <cell r="I176">
            <v>0</v>
          </cell>
          <cell r="J176">
            <v>0</v>
          </cell>
          <cell r="K176">
            <v>0</v>
          </cell>
          <cell r="L176">
            <v>0</v>
          </cell>
          <cell r="M176">
            <v>0</v>
          </cell>
          <cell r="N176">
            <v>0</v>
          </cell>
          <cell r="O176" t="str">
            <v>X</v>
          </cell>
          <cell r="P176">
            <v>0</v>
          </cell>
          <cell r="Q176">
            <v>0</v>
          </cell>
          <cell r="R176" t="str">
            <v>X</v>
          </cell>
          <cell r="S176">
            <v>0</v>
          </cell>
          <cell r="T176">
            <v>0</v>
          </cell>
          <cell r="U176" t="str">
            <v>X</v>
          </cell>
          <cell r="V176">
            <v>0</v>
          </cell>
          <cell r="W176">
            <v>0</v>
          </cell>
          <cell r="X176" t="str">
            <v>X</v>
          </cell>
          <cell r="Y176">
            <v>0</v>
          </cell>
          <cell r="Z176">
            <v>0</v>
          </cell>
          <cell r="AA176" t="str">
            <v>X</v>
          </cell>
          <cell r="AB176">
            <v>0</v>
          </cell>
          <cell r="AC176" t="str">
            <v>Kjøretøyet leveres med lomme for oppbevaring av Journalblokk ved ledsager sete.</v>
          </cell>
          <cell r="AD176" t="str">
            <v>JA</v>
          </cell>
          <cell r="AE176">
            <v>0</v>
          </cell>
          <cell r="AF176">
            <v>0</v>
          </cell>
        </row>
        <row r="177">
          <cell r="A177">
            <v>161</v>
          </cell>
          <cell r="B177">
            <v>160</v>
          </cell>
          <cell r="C177" t="str">
            <v>Det skal være uttakbar avfallskurv i plast med min størrelse 4 dm3 som kan nås fra ledsagersete</v>
          </cell>
          <cell r="D177" t="str">
            <v>O</v>
          </cell>
          <cell r="E177">
            <v>0</v>
          </cell>
          <cell r="F177">
            <v>0</v>
          </cell>
          <cell r="G177">
            <v>0</v>
          </cell>
          <cell r="H177">
            <v>0</v>
          </cell>
          <cell r="I177">
            <v>0</v>
          </cell>
          <cell r="J177">
            <v>0</v>
          </cell>
          <cell r="K177">
            <v>0</v>
          </cell>
          <cell r="L177">
            <v>0</v>
          </cell>
          <cell r="M177">
            <v>0</v>
          </cell>
          <cell r="N177">
            <v>0</v>
          </cell>
          <cell r="O177" t="str">
            <v>X</v>
          </cell>
          <cell r="P177">
            <v>0</v>
          </cell>
          <cell r="Q177">
            <v>0</v>
          </cell>
          <cell r="R177" t="str">
            <v>X</v>
          </cell>
          <cell r="S177">
            <v>0</v>
          </cell>
          <cell r="T177">
            <v>0</v>
          </cell>
          <cell r="U177" t="str">
            <v>X</v>
          </cell>
          <cell r="V177">
            <v>0</v>
          </cell>
          <cell r="W177">
            <v>0</v>
          </cell>
          <cell r="X177" t="str">
            <v>X</v>
          </cell>
          <cell r="Y177">
            <v>0</v>
          </cell>
          <cell r="Z177">
            <v>0</v>
          </cell>
          <cell r="AA177" t="str">
            <v>X</v>
          </cell>
          <cell r="AB177">
            <v>0</v>
          </cell>
          <cell r="AC177" t="str">
            <v>Det er montert uttakbar avfallskurv i plast med min størrelse 4 dm3 som kan nås fra ledsagersete</v>
          </cell>
          <cell r="AD177" t="str">
            <v>JA</v>
          </cell>
          <cell r="AE177">
            <v>0</v>
          </cell>
          <cell r="AF177">
            <v>0</v>
          </cell>
        </row>
        <row r="178">
          <cell r="A178">
            <v>162</v>
          </cell>
          <cell r="B178">
            <v>161</v>
          </cell>
          <cell r="C178" t="str">
            <v>Det skal være plass til risikoavfallsboks (ca. 1 liter) for brukte kanyler som kan nås fra ledsagersete</v>
          </cell>
          <cell r="D178" t="str">
            <v>O</v>
          </cell>
          <cell r="E178">
            <v>0</v>
          </cell>
          <cell r="F178">
            <v>0</v>
          </cell>
          <cell r="G178">
            <v>0</v>
          </cell>
          <cell r="H178">
            <v>0</v>
          </cell>
          <cell r="I178">
            <v>0</v>
          </cell>
          <cell r="J178">
            <v>0</v>
          </cell>
          <cell r="K178">
            <v>0</v>
          </cell>
          <cell r="L178">
            <v>0</v>
          </cell>
          <cell r="M178">
            <v>0</v>
          </cell>
          <cell r="N178">
            <v>0</v>
          </cell>
          <cell r="O178" t="str">
            <v>X</v>
          </cell>
          <cell r="P178">
            <v>0</v>
          </cell>
          <cell r="Q178">
            <v>0</v>
          </cell>
          <cell r="R178" t="str">
            <v>X</v>
          </cell>
          <cell r="S178">
            <v>0</v>
          </cell>
          <cell r="T178">
            <v>0</v>
          </cell>
          <cell r="U178" t="str">
            <v>X</v>
          </cell>
          <cell r="V178">
            <v>0</v>
          </cell>
          <cell r="W178">
            <v>0</v>
          </cell>
          <cell r="X178" t="str">
            <v>X</v>
          </cell>
          <cell r="Y178">
            <v>0</v>
          </cell>
          <cell r="Z178">
            <v>0</v>
          </cell>
          <cell r="AA178" t="str">
            <v>X</v>
          </cell>
          <cell r="AB178">
            <v>0</v>
          </cell>
          <cell r="AC178" t="str">
            <v>Det er montert risikoavfallsboks (ca. 1 liter) for brukte kanyler som kan nås fra ledsagersete</v>
          </cell>
          <cell r="AD178" t="str">
            <v>JA</v>
          </cell>
          <cell r="AE178">
            <v>0</v>
          </cell>
          <cell r="AF178">
            <v>0</v>
          </cell>
        </row>
        <row r="179">
          <cell r="A179">
            <v>163</v>
          </cell>
          <cell r="B179">
            <v>162</v>
          </cell>
          <cell r="C179" t="str">
            <v>Det skal være beholder for inntil 3 esker/typer engangshansker lett tilgjengelig fra ledsagersete. Størrelse ca. L:300 mm b:85 mm H: 130 mm.</v>
          </cell>
          <cell r="D179" t="str">
            <v>O</v>
          </cell>
          <cell r="E179">
            <v>0</v>
          </cell>
          <cell r="F179">
            <v>0</v>
          </cell>
          <cell r="G179">
            <v>0</v>
          </cell>
          <cell r="H179">
            <v>0</v>
          </cell>
          <cell r="I179">
            <v>0</v>
          </cell>
          <cell r="J179">
            <v>0</v>
          </cell>
          <cell r="K179">
            <v>0</v>
          </cell>
          <cell r="L179">
            <v>0</v>
          </cell>
          <cell r="M179">
            <v>0</v>
          </cell>
          <cell r="N179">
            <v>0</v>
          </cell>
          <cell r="O179" t="str">
            <v>X</v>
          </cell>
          <cell r="P179">
            <v>0</v>
          </cell>
          <cell r="Q179">
            <v>0</v>
          </cell>
          <cell r="R179" t="str">
            <v>X</v>
          </cell>
          <cell r="S179">
            <v>0</v>
          </cell>
          <cell r="T179">
            <v>0</v>
          </cell>
          <cell r="U179" t="str">
            <v>X</v>
          </cell>
          <cell r="V179">
            <v>0</v>
          </cell>
          <cell r="W179">
            <v>0</v>
          </cell>
          <cell r="X179" t="str">
            <v>X</v>
          </cell>
          <cell r="Y179">
            <v>0</v>
          </cell>
          <cell r="Z179">
            <v>0</v>
          </cell>
          <cell r="AA179" t="str">
            <v>X</v>
          </cell>
          <cell r="AB179">
            <v>0</v>
          </cell>
          <cell r="AC179" t="str">
            <v>Det er montert beholder for engangshansker som tar inntil 3 esker med forskjellig størrelse.</v>
          </cell>
          <cell r="AD179" t="str">
            <v>JA</v>
          </cell>
          <cell r="AE179">
            <v>0</v>
          </cell>
          <cell r="AF179">
            <v>0</v>
          </cell>
        </row>
        <row r="180">
          <cell r="A180">
            <v>164</v>
          </cell>
          <cell r="B180">
            <v>163</v>
          </cell>
          <cell r="C180" t="str">
            <v>Det skal være feste/holder for infusjon i tak eller på vegg. Festet må være utformet slik at det også kan brukes for hardplastflasker.</v>
          </cell>
          <cell r="D180" t="str">
            <v>O</v>
          </cell>
          <cell r="E180">
            <v>0</v>
          </cell>
          <cell r="F180">
            <v>0</v>
          </cell>
          <cell r="G180">
            <v>0</v>
          </cell>
          <cell r="H180">
            <v>0</v>
          </cell>
          <cell r="I180">
            <v>0</v>
          </cell>
          <cell r="J180">
            <v>0</v>
          </cell>
          <cell r="K180">
            <v>0</v>
          </cell>
          <cell r="L180">
            <v>0</v>
          </cell>
          <cell r="M180">
            <v>0</v>
          </cell>
          <cell r="N180">
            <v>0</v>
          </cell>
          <cell r="O180" t="str">
            <v>X</v>
          </cell>
          <cell r="P180">
            <v>0</v>
          </cell>
          <cell r="Q180">
            <v>0</v>
          </cell>
          <cell r="R180" t="str">
            <v>X</v>
          </cell>
          <cell r="S180">
            <v>0</v>
          </cell>
          <cell r="T180">
            <v>0</v>
          </cell>
          <cell r="U180" t="str">
            <v>X</v>
          </cell>
          <cell r="V180">
            <v>0</v>
          </cell>
          <cell r="W180">
            <v>0</v>
          </cell>
          <cell r="X180" t="str">
            <v>X</v>
          </cell>
          <cell r="Y180">
            <v>0</v>
          </cell>
          <cell r="Z180">
            <v>0</v>
          </cell>
          <cell r="AA180" t="str">
            <v>X</v>
          </cell>
          <cell r="AB180">
            <v>0</v>
          </cell>
          <cell r="AC180" t="str">
            <v>Det er montert fester for infusjons sett i tak og det kan benyttes hardplassflasker.</v>
          </cell>
          <cell r="AD180" t="str">
            <v>JA</v>
          </cell>
          <cell r="AE180">
            <v>0</v>
          </cell>
          <cell r="AF180">
            <v>0</v>
          </cell>
        </row>
        <row r="181">
          <cell r="A181">
            <v>165</v>
          </cell>
          <cell r="B181">
            <v>164</v>
          </cell>
          <cell r="C181" t="str">
            <v>Det skal være montert kogger for sugekateter, dybde 510 millimeter. Dette skal være uttagbart for renhold.</v>
          </cell>
          <cell r="D181" t="str">
            <v>O</v>
          </cell>
          <cell r="E181">
            <v>0</v>
          </cell>
          <cell r="F181">
            <v>0</v>
          </cell>
          <cell r="G181">
            <v>0</v>
          </cell>
          <cell r="H181">
            <v>0</v>
          </cell>
          <cell r="I181">
            <v>0</v>
          </cell>
          <cell r="J181">
            <v>0</v>
          </cell>
          <cell r="K181">
            <v>0</v>
          </cell>
          <cell r="L181">
            <v>0</v>
          </cell>
          <cell r="M181">
            <v>0</v>
          </cell>
          <cell r="N181">
            <v>0</v>
          </cell>
          <cell r="O181" t="str">
            <v>X</v>
          </cell>
          <cell r="P181">
            <v>0</v>
          </cell>
          <cell r="Q181">
            <v>0</v>
          </cell>
          <cell r="R181" t="str">
            <v>X</v>
          </cell>
          <cell r="S181">
            <v>0</v>
          </cell>
          <cell r="T181">
            <v>0</v>
          </cell>
          <cell r="U181" t="str">
            <v>X</v>
          </cell>
          <cell r="V181">
            <v>0</v>
          </cell>
          <cell r="W181">
            <v>0</v>
          </cell>
          <cell r="X181" t="str">
            <v>X</v>
          </cell>
          <cell r="Y181">
            <v>0</v>
          </cell>
          <cell r="Z181">
            <v>0</v>
          </cell>
          <cell r="AA181" t="str">
            <v>X</v>
          </cell>
          <cell r="AB181">
            <v>0</v>
          </cell>
          <cell r="AC181" t="str">
            <v>Det er montert kogger for sugekateter av type AGA</v>
          </cell>
          <cell r="AD181" t="str">
            <v>JA</v>
          </cell>
          <cell r="AE181">
            <v>0</v>
          </cell>
          <cell r="AF181">
            <v>0</v>
          </cell>
        </row>
        <row r="182">
          <cell r="A182">
            <v>166</v>
          </cell>
          <cell r="B182">
            <v>165</v>
          </cell>
          <cell r="C182" t="str">
            <v>Gulvet i sykekupeen skal være beskyttet for slitasje fra båre og ha kant for styring av båren.
(Prosedyre 4)</v>
          </cell>
          <cell r="D182" t="str">
            <v>O</v>
          </cell>
          <cell r="E182" t="str">
            <v xml:space="preserve"> </v>
          </cell>
          <cell r="F182">
            <v>0</v>
          </cell>
          <cell r="G182">
            <v>0</v>
          </cell>
          <cell r="H182">
            <v>0</v>
          </cell>
          <cell r="I182">
            <v>0</v>
          </cell>
          <cell r="J182">
            <v>0</v>
          </cell>
          <cell r="K182">
            <v>0</v>
          </cell>
          <cell r="L182">
            <v>0</v>
          </cell>
          <cell r="M182">
            <v>0</v>
          </cell>
          <cell r="N182">
            <v>0</v>
          </cell>
          <cell r="O182" t="str">
            <v>X</v>
          </cell>
          <cell r="P182">
            <v>0</v>
          </cell>
          <cell r="Q182">
            <v>0</v>
          </cell>
          <cell r="R182" t="str">
            <v>X</v>
          </cell>
          <cell r="S182">
            <v>0</v>
          </cell>
          <cell r="T182">
            <v>0</v>
          </cell>
          <cell r="U182" t="str">
            <v>X</v>
          </cell>
          <cell r="V182">
            <v>0</v>
          </cell>
          <cell r="W182">
            <v>0</v>
          </cell>
          <cell r="X182" t="str">
            <v>X</v>
          </cell>
          <cell r="Y182">
            <v>0</v>
          </cell>
          <cell r="Z182">
            <v>0</v>
          </cell>
          <cell r="AA182" t="str">
            <v>X</v>
          </cell>
          <cell r="AB182">
            <v>0</v>
          </cell>
          <cell r="AC182" t="str">
            <v>Det er standard med fastmontert båresleide som har sidekanter og beskyttelse mot gulv.</v>
          </cell>
          <cell r="AD182" t="str">
            <v>JA</v>
          </cell>
          <cell r="AE182">
            <v>0</v>
          </cell>
          <cell r="AF182">
            <v>0</v>
          </cell>
        </row>
        <row r="183">
          <cell r="A183">
            <v>167</v>
          </cell>
          <cell r="B183">
            <v>166</v>
          </cell>
          <cell r="C183" t="str">
            <v>Beskriv hvordan gulv og innredning i sykekupeen er beskyttet mot skader fra båren ved inn- og utlasting.</v>
          </cell>
          <cell r="D183" t="str">
            <v>EV</v>
          </cell>
          <cell r="E183" t="str">
            <v>TEK</v>
          </cell>
          <cell r="F183">
            <v>0</v>
          </cell>
          <cell r="G183">
            <v>0</v>
          </cell>
          <cell r="H183">
            <v>0</v>
          </cell>
          <cell r="I183">
            <v>0</v>
          </cell>
          <cell r="J183">
            <v>0</v>
          </cell>
          <cell r="K183">
            <v>0</v>
          </cell>
          <cell r="L183">
            <v>0</v>
          </cell>
          <cell r="M183">
            <v>0</v>
          </cell>
          <cell r="N183">
            <v>0</v>
          </cell>
          <cell r="O183" t="str">
            <v>X</v>
          </cell>
          <cell r="P183">
            <v>0</v>
          </cell>
          <cell r="Q183" t="str">
            <v>se fordonsspec sida 17 , ST9,6NO</v>
          </cell>
          <cell r="R183" t="str">
            <v>X</v>
          </cell>
          <cell r="S183">
            <v>0</v>
          </cell>
          <cell r="T183" t="str">
            <v>Båreoppbygningen er laget med en kant som styrer båren korrekt inn og beskytter slitasje på innredningen.  Som tillegg så er det mulighet å velge båreslede (PVT-T23) som har samme funksjon.</v>
          </cell>
          <cell r="U183" t="str">
            <v>X</v>
          </cell>
          <cell r="V183">
            <v>0</v>
          </cell>
          <cell r="W183" t="str">
            <v>Båreoppbygningen er laget med en kant som styrer båren korrekt inn og beskytter slitasje på innredningen.  Som tillegg så er det mulighet å velge båreslede (PVT-T23) som har samme funksjon.</v>
          </cell>
          <cell r="X183" t="str">
            <v>X</v>
          </cell>
          <cell r="Y183">
            <v>0</v>
          </cell>
          <cell r="Z183" t="str">
            <v>V2a protective sheets, 80 mm wide, 0,8 mm thick, on the whole length of stretcher Rolls „journey”.</v>
          </cell>
          <cell r="AA183" t="str">
            <v>X</v>
          </cell>
          <cell r="AB183">
            <v>0</v>
          </cell>
          <cell r="AC183" t="str">
            <v>Båresleide er av type rustfritt stål og leveres som standard. Se pkt. 165</v>
          </cell>
          <cell r="AD183" t="str">
            <v>JA</v>
          </cell>
          <cell r="AE183">
            <v>0</v>
          </cell>
          <cell r="AF183">
            <v>0</v>
          </cell>
        </row>
        <row r="184">
          <cell r="A184">
            <v>168</v>
          </cell>
          <cell r="B184">
            <v>167</v>
          </cell>
          <cell r="C184" t="str">
            <v xml:space="preserve">Det skal være egnet plassering av scoopbåre, backboard og bærestol. Må tilpasses kundens utstyr. </v>
          </cell>
          <cell r="D184" t="str">
            <v>O</v>
          </cell>
          <cell r="E184">
            <v>0</v>
          </cell>
          <cell r="F184">
            <v>0</v>
          </cell>
          <cell r="G184">
            <v>0</v>
          </cell>
          <cell r="H184">
            <v>0</v>
          </cell>
          <cell r="I184">
            <v>0</v>
          </cell>
          <cell r="J184">
            <v>0</v>
          </cell>
          <cell r="K184">
            <v>0</v>
          </cell>
          <cell r="L184">
            <v>0</v>
          </cell>
          <cell r="M184">
            <v>0</v>
          </cell>
          <cell r="N184">
            <v>0</v>
          </cell>
          <cell r="O184" t="str">
            <v>X</v>
          </cell>
          <cell r="P184">
            <v>0</v>
          </cell>
          <cell r="Q184" t="str">
            <v>se fordonsspec sida 16 , NT8,4</v>
          </cell>
          <cell r="R184" t="str">
            <v>X</v>
          </cell>
          <cell r="S184">
            <v>0</v>
          </cell>
          <cell r="T184">
            <v>0</v>
          </cell>
          <cell r="U184" t="str">
            <v>X</v>
          </cell>
          <cell r="V184">
            <v>0</v>
          </cell>
          <cell r="W184">
            <v>0</v>
          </cell>
          <cell r="X184" t="str">
            <v>X</v>
          </cell>
          <cell r="Y184">
            <v>0</v>
          </cell>
          <cell r="Z184" t="str">
            <v>Stretcher support equipped with space for storing spine board, scoop stretcher located on the RHS rear door wing, carry chair stored behing LHS sliding door.</v>
          </cell>
          <cell r="AA184" t="str">
            <v>X</v>
          </cell>
          <cell r="AB184">
            <v>0</v>
          </cell>
          <cell r="AC184" t="str">
            <v>Det er avsatt plass for scoopbåre, backboard og bærestol. Se vedlagt tegning for plassering i vedlegg Dok 15.</v>
          </cell>
          <cell r="AD184" t="str">
            <v>JA</v>
          </cell>
          <cell r="AE184">
            <v>0</v>
          </cell>
          <cell r="AF184">
            <v>0</v>
          </cell>
        </row>
        <row r="185">
          <cell r="A185">
            <v>169</v>
          </cell>
          <cell r="B185">
            <v>168</v>
          </cell>
          <cell r="C185" t="str">
            <v xml:space="preserve">Trepunkts rullebelte skal være montert i tilknytning til alle sitteplasser. </v>
          </cell>
          <cell r="D185" t="str">
            <v>O</v>
          </cell>
          <cell r="E185">
            <v>0</v>
          </cell>
          <cell r="F185">
            <v>0</v>
          </cell>
          <cell r="G185">
            <v>0</v>
          </cell>
          <cell r="H185">
            <v>0</v>
          </cell>
          <cell r="I185">
            <v>0</v>
          </cell>
          <cell r="J185">
            <v>0</v>
          </cell>
          <cell r="K185">
            <v>0</v>
          </cell>
          <cell r="L185">
            <v>0</v>
          </cell>
          <cell r="M185">
            <v>0</v>
          </cell>
          <cell r="N185">
            <v>0</v>
          </cell>
          <cell r="O185" t="str">
            <v>X</v>
          </cell>
          <cell r="P185">
            <v>0</v>
          </cell>
          <cell r="Q185">
            <v>0</v>
          </cell>
          <cell r="R185" t="str">
            <v>X</v>
          </cell>
          <cell r="S185">
            <v>0</v>
          </cell>
          <cell r="T185">
            <v>0</v>
          </cell>
          <cell r="U185" t="str">
            <v>X</v>
          </cell>
          <cell r="V185">
            <v>0</v>
          </cell>
          <cell r="W185">
            <v>0</v>
          </cell>
          <cell r="X185" t="str">
            <v>X</v>
          </cell>
          <cell r="Y185">
            <v>0</v>
          </cell>
          <cell r="Z185">
            <v>0</v>
          </cell>
          <cell r="AA185" t="str">
            <v>X</v>
          </cell>
          <cell r="AB185">
            <v>0</v>
          </cell>
          <cell r="AC185" t="str">
            <v>Det er 3 pkt. sikkerhetsbelter på alle sitteplasser og sitteplass for behandlersete og ekstrasete har justerbar høyderegulering.</v>
          </cell>
          <cell r="AD185" t="str">
            <v>JA</v>
          </cell>
          <cell r="AE185">
            <v>0</v>
          </cell>
          <cell r="AF185">
            <v>0</v>
          </cell>
        </row>
        <row r="186">
          <cell r="A186">
            <v>170</v>
          </cell>
          <cell r="B186">
            <v>169</v>
          </cell>
          <cell r="C186"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186" t="str">
            <v>EV</v>
          </cell>
          <cell r="E186" t="str">
            <v>BVS</v>
          </cell>
          <cell r="F186">
            <v>0</v>
          </cell>
          <cell r="G186">
            <v>0</v>
          </cell>
          <cell r="H186">
            <v>0</v>
          </cell>
          <cell r="I186">
            <v>0</v>
          </cell>
          <cell r="J186">
            <v>0</v>
          </cell>
          <cell r="K186">
            <v>0</v>
          </cell>
          <cell r="L186">
            <v>0</v>
          </cell>
          <cell r="M186">
            <v>0</v>
          </cell>
          <cell r="N186">
            <v>0</v>
          </cell>
          <cell r="O186" t="str">
            <v>X</v>
          </cell>
          <cell r="P186">
            <v>0</v>
          </cell>
          <cell r="Q186">
            <v>0</v>
          </cell>
          <cell r="R186" t="str">
            <v>X</v>
          </cell>
          <cell r="S186">
            <v>0</v>
          </cell>
          <cell r="T186" t="str">
            <v>Beltets utgang er på stolens øvre venstre side.  Fordel er at lås til belte er beskyttet mot båren samt bedre ergonomi med denne løsningen.</v>
          </cell>
          <cell r="U186" t="str">
            <v>X</v>
          </cell>
          <cell r="V186">
            <v>0</v>
          </cell>
          <cell r="W186" t="str">
            <v>Beltets utgang er på stolens øvre venstre side.  Fordel er at lås til belte er beskyttet mot båren samt bedre ergonomi med denne løsningen.</v>
          </cell>
          <cell r="X186" t="str">
            <v>X</v>
          </cell>
          <cell r="Y186">
            <v>0</v>
          </cell>
          <cell r="Z186">
            <v>0</v>
          </cell>
          <cell r="AA186" t="str">
            <v>X</v>
          </cell>
          <cell r="AB186">
            <v>0</v>
          </cell>
          <cell r="AC186" t="str">
            <v>Ledsagersete leveres med belte over høyre skulder og har belte integrert i stolen sammen med beltelås.</v>
          </cell>
          <cell r="AD186" t="str">
            <v>JA</v>
          </cell>
          <cell r="AE186">
            <v>0</v>
          </cell>
          <cell r="AF186">
            <v>0</v>
          </cell>
        </row>
        <row r="187">
          <cell r="A187">
            <v>171</v>
          </cell>
          <cell r="B187">
            <v>170</v>
          </cell>
          <cell r="C187" t="str">
            <v xml:space="preserve">Det skal være montert ledsagersete. </v>
          </cell>
          <cell r="D187" t="str">
            <v>O</v>
          </cell>
          <cell r="E187" t="str">
            <v xml:space="preserve"> </v>
          </cell>
          <cell r="F187">
            <v>0</v>
          </cell>
          <cell r="G187">
            <v>0</v>
          </cell>
          <cell r="H187">
            <v>0</v>
          </cell>
          <cell r="I187">
            <v>0</v>
          </cell>
          <cell r="J187">
            <v>0</v>
          </cell>
          <cell r="K187">
            <v>0</v>
          </cell>
          <cell r="L187">
            <v>0</v>
          </cell>
          <cell r="M187">
            <v>0</v>
          </cell>
          <cell r="N187">
            <v>0</v>
          </cell>
          <cell r="O187" t="str">
            <v>X</v>
          </cell>
          <cell r="P187">
            <v>0</v>
          </cell>
          <cell r="Q187">
            <v>0</v>
          </cell>
          <cell r="R187" t="str">
            <v>X</v>
          </cell>
          <cell r="S187">
            <v>0</v>
          </cell>
          <cell r="T187">
            <v>0</v>
          </cell>
          <cell r="U187" t="str">
            <v>X</v>
          </cell>
          <cell r="V187">
            <v>0</v>
          </cell>
          <cell r="W187">
            <v>0</v>
          </cell>
          <cell r="X187" t="str">
            <v>X</v>
          </cell>
          <cell r="Y187">
            <v>0</v>
          </cell>
          <cell r="Z187" t="str">
            <v>Please refer to attachment: "CAT1.P170-171.KAPITANM1".</v>
          </cell>
          <cell r="AA187" t="str">
            <v>X</v>
          </cell>
          <cell r="AB187">
            <v>0</v>
          </cell>
          <cell r="AC187" t="str">
            <v>Ledsagersete leveres med belte over høyre skulder og har belte integrert i stolen sammen med beltelås, som standard leveres setet i kunst lær</v>
          </cell>
          <cell r="AD187" t="str">
            <v>JA</v>
          </cell>
          <cell r="AE187">
            <v>0</v>
          </cell>
          <cell r="AF187" t="str">
            <v>M1</v>
          </cell>
        </row>
        <row r="188">
          <cell r="A188">
            <v>172</v>
          </cell>
          <cell r="B188">
            <v>171</v>
          </cell>
          <cell r="C188"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188" t="str">
            <v>EV</v>
          </cell>
          <cell r="E188" t="str">
            <v>BVS</v>
          </cell>
          <cell r="F188">
            <v>0</v>
          </cell>
          <cell r="G188">
            <v>0</v>
          </cell>
          <cell r="H188">
            <v>0</v>
          </cell>
          <cell r="I188">
            <v>0</v>
          </cell>
          <cell r="J188">
            <v>0</v>
          </cell>
          <cell r="K188">
            <v>0</v>
          </cell>
          <cell r="L188">
            <v>0</v>
          </cell>
          <cell r="M188">
            <v>0</v>
          </cell>
          <cell r="N188">
            <v>0</v>
          </cell>
          <cell r="O188" t="str">
            <v>X</v>
          </cell>
          <cell r="P188">
            <v>0</v>
          </cell>
          <cell r="Q188">
            <v>0</v>
          </cell>
          <cell r="R188" t="str">
            <v>X</v>
          </cell>
          <cell r="S188">
            <v>0</v>
          </cell>
          <cell r="T188" t="str">
            <v>Påkallningsknapp plassert ved fører og ledsagersetet.</v>
          </cell>
          <cell r="U188" t="str">
            <v>X</v>
          </cell>
          <cell r="V188">
            <v>0</v>
          </cell>
          <cell r="W188" t="str">
            <v>Påkallningsknapp plassert ved fører og ledsagersetet.</v>
          </cell>
          <cell r="X188" t="str">
            <v>X</v>
          </cell>
          <cell r="Y188">
            <v>0</v>
          </cell>
          <cell r="Z188" t="str">
            <v>Please refer to attachment: "CAT1.P170-171.KAPITANM1".</v>
          </cell>
          <cell r="AA188" t="str">
            <v>X</v>
          </cell>
          <cell r="AB188">
            <v>0</v>
          </cell>
          <cell r="AC188" t="str">
            <v>Standard sete leveres med justering av ryggvinkel, nakkepute med justering opptil 90cm over setepute  og har lengdejustering på hele setet frem og tilbake som standard. Leveres i kunst lær</v>
          </cell>
          <cell r="AD188" t="str">
            <v>JA</v>
          </cell>
          <cell r="AE188">
            <v>0</v>
          </cell>
          <cell r="AF188">
            <v>0</v>
          </cell>
        </row>
        <row r="189">
          <cell r="A189">
            <v>173</v>
          </cell>
          <cell r="B189">
            <v>172</v>
          </cell>
          <cell r="C189" t="str">
            <v>Behandlersetet bør ha en plassering i forhold til båren, som gir behandler optimale arbeidsforhold. 
(Prosedyre 1,3)</v>
          </cell>
          <cell r="D189" t="str">
            <v>EV</v>
          </cell>
          <cell r="E189" t="str">
            <v>BVS</v>
          </cell>
          <cell r="F189">
            <v>0</v>
          </cell>
          <cell r="G189">
            <v>0</v>
          </cell>
          <cell r="H189">
            <v>0</v>
          </cell>
          <cell r="I189">
            <v>0</v>
          </cell>
          <cell r="J189">
            <v>0</v>
          </cell>
          <cell r="K189">
            <v>0</v>
          </cell>
          <cell r="L189">
            <v>0</v>
          </cell>
          <cell r="M189">
            <v>0</v>
          </cell>
          <cell r="N189">
            <v>0</v>
          </cell>
          <cell r="O189" t="str">
            <v>X</v>
          </cell>
          <cell r="P189">
            <v>0</v>
          </cell>
          <cell r="Q189">
            <v>0</v>
          </cell>
          <cell r="R189" t="str">
            <v>X</v>
          </cell>
          <cell r="S189">
            <v>0</v>
          </cell>
          <cell r="T189">
            <v>0</v>
          </cell>
          <cell r="U189" t="str">
            <v>X</v>
          </cell>
          <cell r="V189">
            <v>0</v>
          </cell>
          <cell r="W189">
            <v>0</v>
          </cell>
          <cell r="X189" t="str">
            <v>X</v>
          </cell>
          <cell r="Y189">
            <v>0</v>
          </cell>
          <cell r="Z189">
            <v>0</v>
          </cell>
          <cell r="AA189" t="str">
            <v>X</v>
          </cell>
          <cell r="AB189">
            <v>0</v>
          </cell>
          <cell r="AC189" t="str">
            <v>Standard behandlersete er av type klappsete. Se vedlagt Dok 18 - Ekstrasete</v>
          </cell>
          <cell r="AD189" t="str">
            <v>JA</v>
          </cell>
          <cell r="AE189">
            <v>0</v>
          </cell>
          <cell r="AF189" t="str">
            <v>M1</v>
          </cell>
        </row>
        <row r="190">
          <cell r="A190">
            <v>174</v>
          </cell>
          <cell r="B190">
            <v>173</v>
          </cell>
          <cell r="C190"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190" t="str">
            <v>EV</v>
          </cell>
          <cell r="E190" t="str">
            <v>TEK</v>
          </cell>
          <cell r="F190">
            <v>0</v>
          </cell>
          <cell r="G190">
            <v>0</v>
          </cell>
          <cell r="H190">
            <v>0</v>
          </cell>
          <cell r="I190">
            <v>0</v>
          </cell>
          <cell r="J190">
            <v>0</v>
          </cell>
          <cell r="K190">
            <v>0</v>
          </cell>
          <cell r="L190">
            <v>0</v>
          </cell>
          <cell r="M190">
            <v>0</v>
          </cell>
          <cell r="N190">
            <v>0</v>
          </cell>
          <cell r="O190" t="str">
            <v>X</v>
          </cell>
          <cell r="P190">
            <v>0</v>
          </cell>
          <cell r="Q190" t="str">
            <v>Tillval på sittplats/ryggdyna kan erbjudas med komfortstoppning efter kunds önskemål utan pristillägg. Se dokument 18.11</v>
          </cell>
          <cell r="R190" t="str">
            <v>X</v>
          </cell>
          <cell r="S190">
            <v>0</v>
          </cell>
          <cell r="T190" t="str">
            <v>Se vedlegg "18.7_T5_Testrapport_Klappsete.pdf" og "18.11_T5_Klappsete.pdf"</v>
          </cell>
          <cell r="U190" t="str">
            <v>X</v>
          </cell>
          <cell r="V190">
            <v>0</v>
          </cell>
          <cell r="W190" t="str">
            <v>Se vedlegg "18.7_T5_Testrapport_Klappsete.pdf" og "18.11_T5_Klappsete.pdf"</v>
          </cell>
          <cell r="X190" t="str">
            <v>X</v>
          </cell>
          <cell r="Y190">
            <v>0</v>
          </cell>
          <cell r="Z190" t="str">
            <v>Please refer to attachment: "CAT1.P170-171.KAPITANM1".</v>
          </cell>
          <cell r="AA190" t="str">
            <v>X</v>
          </cell>
          <cell r="AB190">
            <v>0</v>
          </cell>
          <cell r="AC190" t="str">
            <v>Standard ekstra sete er av type klappsete. Se vedlagt Dok 18 - Ekstrasete. Bilde av sete. Det er vedlagt bilde av annet type sete som tilleggsutstyr/option sete som ekstra sete.</v>
          </cell>
          <cell r="AD190" t="str">
            <v>JA</v>
          </cell>
          <cell r="AE190">
            <v>0</v>
          </cell>
          <cell r="AF190">
            <v>0</v>
          </cell>
        </row>
        <row r="191">
          <cell r="A191">
            <v>175</v>
          </cell>
          <cell r="B191">
            <v>174</v>
          </cell>
          <cell r="C191" t="str">
            <v xml:space="preserve">Ledsagersetet bør kunne tilbys med varme. Beskriv løsning. </v>
          </cell>
          <cell r="D191" t="str">
            <v>EV</v>
          </cell>
          <cell r="E191" t="str">
            <v>BVS</v>
          </cell>
          <cell r="F191">
            <v>0</v>
          </cell>
          <cell r="G191">
            <v>0</v>
          </cell>
          <cell r="H191">
            <v>0</v>
          </cell>
          <cell r="I191">
            <v>0</v>
          </cell>
          <cell r="J191">
            <v>0</v>
          </cell>
          <cell r="K191">
            <v>0</v>
          </cell>
          <cell r="L191">
            <v>0</v>
          </cell>
          <cell r="M191">
            <v>0</v>
          </cell>
          <cell r="N191">
            <v>0</v>
          </cell>
          <cell r="O191" t="str">
            <v>X</v>
          </cell>
          <cell r="P191">
            <v>0</v>
          </cell>
          <cell r="Q191" t="str">
            <v>standard i tilbudt fordon</v>
          </cell>
          <cell r="R191" t="str">
            <v>X</v>
          </cell>
          <cell r="S191">
            <v>0</v>
          </cell>
          <cell r="T191" t="str">
            <v>Elektrisk varme i stol som aktiveres/deaktiveres på betjeningspanel, se vedlegg "18.4_Hurtigguide_Betjening_Styringssystem" når tenning er på.</v>
          </cell>
          <cell r="U191" t="str">
            <v>X</v>
          </cell>
          <cell r="V191">
            <v>0</v>
          </cell>
          <cell r="W191" t="str">
            <v>Elektrisk varme i stol som aktiveres/deaktiveres på betjeningspanel, se vedlegg "18.4_Hurtigguide_Betjening_Styringssystem" når tenning er på.</v>
          </cell>
          <cell r="X191" t="str">
            <v>X</v>
          </cell>
          <cell r="Y191">
            <v>0</v>
          </cell>
          <cell r="Z191">
            <v>0</v>
          </cell>
          <cell r="AA191" t="str">
            <v>X</v>
          </cell>
          <cell r="AB191">
            <v>0</v>
          </cell>
          <cell r="AC191" t="str">
            <v>Det kan leveres varme på ledsagersete som styres via egen bryteren,  2 trinns regulert varme  46 ° C og 36 ° C, automatik termostat, max styrke 138 W</v>
          </cell>
          <cell r="AD191" t="str">
            <v>JA</v>
          </cell>
          <cell r="AE191">
            <v>0</v>
          </cell>
          <cell r="AF191">
            <v>0</v>
          </cell>
        </row>
        <row r="192">
          <cell r="A192">
            <v>176</v>
          </cell>
          <cell r="B192">
            <v>175</v>
          </cell>
          <cell r="C192" t="str">
            <v>Alle sitteplasser bak bør kunne tilbys med beltevarslere. Beskriv løsning.</v>
          </cell>
          <cell r="D192" t="str">
            <v>EV</v>
          </cell>
          <cell r="E192" t="str">
            <v>BVS</v>
          </cell>
          <cell r="F192">
            <v>0</v>
          </cell>
          <cell r="G192">
            <v>0</v>
          </cell>
          <cell r="H192">
            <v>0</v>
          </cell>
          <cell r="I192">
            <v>0</v>
          </cell>
          <cell r="J192">
            <v>0</v>
          </cell>
          <cell r="K192">
            <v>0</v>
          </cell>
          <cell r="L192">
            <v>0</v>
          </cell>
          <cell r="M192">
            <v>0</v>
          </cell>
          <cell r="N192">
            <v>0</v>
          </cell>
          <cell r="O192" t="str">
            <v>X</v>
          </cell>
          <cell r="P192">
            <v>0</v>
          </cell>
          <cell r="Q192" t="str">
            <v>standard i ledsagarstol, kan beställlas som tillval på H/V sida</v>
          </cell>
          <cell r="R192" t="str">
            <v>X</v>
          </cell>
          <cell r="S192">
            <v>0</v>
          </cell>
          <cell r="T192" t="str">
            <v>Tilgjengelig på førersete, passasjersete foran i kupe og ledsagersetet bak er med i standard. Lampe lyser i førerkupe om person i ledsagerstolen ikke har på belte.</v>
          </cell>
          <cell r="U192" t="str">
            <v>X</v>
          </cell>
          <cell r="V192">
            <v>0</v>
          </cell>
          <cell r="W192" t="str">
            <v>Tilgjengelig på førersete, passasjersete foran i kupe og ledsagersetet bak er med i standard. Lampe lyser i førerkupe om person i ledsagerstolen ikke har på belte.</v>
          </cell>
          <cell r="X192" t="str">
            <v>X</v>
          </cell>
          <cell r="Y192">
            <v>0</v>
          </cell>
          <cell r="Z192">
            <v>0</v>
          </cell>
          <cell r="AA192" t="str">
            <v>X</v>
          </cell>
          <cell r="AB192">
            <v>0</v>
          </cell>
          <cell r="AC192" t="str">
            <v>Alle seter bak i sykekupe' kan leveres med beltevarsling/sittegjennkjenning med varsling til fører via Standby styringssystem.</v>
          </cell>
          <cell r="AD192" t="str">
            <v>JA</v>
          </cell>
          <cell r="AE192">
            <v>0</v>
          </cell>
          <cell r="AF192">
            <v>0</v>
          </cell>
        </row>
        <row r="193">
          <cell r="A193">
            <v>177</v>
          </cell>
          <cell r="B193">
            <v>176</v>
          </cell>
          <cell r="C193" t="str">
            <v xml:space="preserve">Det skal være en skapløsning for oppbevaring av tepper, bærestol, vesker mv. plassert bak ledsagersete. Skapet betjenes fra bakdørsåpningen. </v>
          </cell>
          <cell r="D193" t="str">
            <v>O</v>
          </cell>
          <cell r="E193">
            <v>0</v>
          </cell>
          <cell r="F193">
            <v>0</v>
          </cell>
          <cell r="G193">
            <v>0</v>
          </cell>
          <cell r="H193">
            <v>0</v>
          </cell>
          <cell r="I193">
            <v>0</v>
          </cell>
          <cell r="J193">
            <v>0</v>
          </cell>
          <cell r="K193">
            <v>0</v>
          </cell>
          <cell r="L193">
            <v>0</v>
          </cell>
          <cell r="M193">
            <v>0</v>
          </cell>
          <cell r="N193">
            <v>0</v>
          </cell>
          <cell r="O193" t="str">
            <v>X</v>
          </cell>
          <cell r="P193">
            <v>0</v>
          </cell>
          <cell r="Q193">
            <v>0</v>
          </cell>
          <cell r="R193" t="str">
            <v>X</v>
          </cell>
          <cell r="S193">
            <v>0</v>
          </cell>
          <cell r="T193">
            <v>0</v>
          </cell>
          <cell r="U193" t="str">
            <v>X</v>
          </cell>
          <cell r="V193">
            <v>0</v>
          </cell>
          <cell r="W193">
            <v>0</v>
          </cell>
          <cell r="X193" t="str">
            <v>X</v>
          </cell>
          <cell r="Y193">
            <v>0</v>
          </cell>
          <cell r="Z193">
            <v>0</v>
          </cell>
          <cell r="AA193" t="str">
            <v>X</v>
          </cell>
          <cell r="AB193">
            <v>0</v>
          </cell>
          <cell r="AC193" t="str">
            <v>Kjøretøy leveres med  skapløsning for oppbevaring av tepper, bærestol, vesker mv. plassert bak ledsagersete. Skapet betjenes fra bakdørsåpningen og har jsuterbare hyller for kunde tilpassing</v>
          </cell>
          <cell r="AD193" t="str">
            <v>JA</v>
          </cell>
          <cell r="AE193">
            <v>0</v>
          </cell>
          <cell r="AF193">
            <v>0</v>
          </cell>
        </row>
        <row r="194">
          <cell r="A194">
            <v>178</v>
          </cell>
          <cell r="B194">
            <v>177</v>
          </cell>
          <cell r="C194" t="str">
            <v>Innredningen i skapløsningen må kunne justeres for de enkelte kundene og bør ha innsyn og belysning. Beskriv ulike muligheter og tilbudt løsning.</v>
          </cell>
          <cell r="D194" t="str">
            <v>EV</v>
          </cell>
          <cell r="E194" t="str">
            <v>TEK</v>
          </cell>
          <cell r="F194">
            <v>0</v>
          </cell>
          <cell r="G194">
            <v>0</v>
          </cell>
          <cell r="H194">
            <v>0</v>
          </cell>
          <cell r="I194">
            <v>0</v>
          </cell>
          <cell r="J194">
            <v>0</v>
          </cell>
          <cell r="K194">
            <v>0</v>
          </cell>
          <cell r="L194">
            <v>0</v>
          </cell>
          <cell r="M194">
            <v>0</v>
          </cell>
          <cell r="N194">
            <v>0</v>
          </cell>
          <cell r="O194" t="str">
            <v>X</v>
          </cell>
          <cell r="P194">
            <v>0</v>
          </cell>
          <cell r="Q194" t="str">
            <v>Belysning och utformning av skåp sker i samråd med kunds önskemål.</v>
          </cell>
          <cell r="R194" t="str">
            <v>X</v>
          </cell>
          <cell r="S194">
            <v>0</v>
          </cell>
          <cell r="T194" t="str">
            <v>Ytre rammeverket til hyllen er standarisert. Vedlegg "18.9_T5_Hyller_Bak.pdf" viser standardkonfiguration men det finnes muligheter til å gjøre kundetilpassinger på hylleinndeling.</v>
          </cell>
          <cell r="U194" t="str">
            <v>X</v>
          </cell>
          <cell r="V194">
            <v>0</v>
          </cell>
          <cell r="W194" t="str">
            <v>Ytre rammeverket til hyllen er standarisert. Vedlegg "18.9_T5_Hyller_Bak.pdf" viser standardkonfiguration men det finnes muligheter til å gjøre kundetilpassinger på hylleinndeling.</v>
          </cell>
          <cell r="X194" t="str">
            <v>X</v>
          </cell>
          <cell r="Y194">
            <v>0</v>
          </cell>
          <cell r="Z194" t="str">
            <v>Måten våre ambulanser bygges på gir maksimal fleksibilitet til å tilpasse eller skreddersy innredningsløsninger.</v>
          </cell>
          <cell r="AA194" t="str">
            <v>X</v>
          </cell>
          <cell r="AB194">
            <v>0</v>
          </cell>
          <cell r="AC194" t="str">
            <v xml:space="preserve">Skapene har gjennomsiktige dører og innvendig belysning som standard. Det er mulig å dele skap innvendig vertikalt og horisontalt som option/tilleggsutstyr. </v>
          </cell>
          <cell r="AD194" t="str">
            <v>JA</v>
          </cell>
          <cell r="AE194">
            <v>0</v>
          </cell>
          <cell r="AF194">
            <v>0</v>
          </cell>
        </row>
        <row r="195">
          <cell r="A195">
            <v>179</v>
          </cell>
          <cell r="B195">
            <v>178</v>
          </cell>
          <cell r="C195" t="str">
            <v xml:space="preserve">Sykekupéen skal utstyres med gummierte gulvmatter. Matter må tilpasses gulv og med mulighet for festing (sklisikring). </v>
          </cell>
          <cell r="D195" t="str">
            <v>O</v>
          </cell>
          <cell r="E195">
            <v>0</v>
          </cell>
          <cell r="F195">
            <v>0</v>
          </cell>
          <cell r="G195">
            <v>0</v>
          </cell>
          <cell r="H195">
            <v>0</v>
          </cell>
          <cell r="I195">
            <v>0</v>
          </cell>
          <cell r="J195">
            <v>0</v>
          </cell>
          <cell r="K195">
            <v>0</v>
          </cell>
          <cell r="L195">
            <v>0</v>
          </cell>
          <cell r="M195">
            <v>0</v>
          </cell>
          <cell r="N195">
            <v>0</v>
          </cell>
          <cell r="O195" t="str">
            <v>X</v>
          </cell>
          <cell r="P195">
            <v>0</v>
          </cell>
          <cell r="Q195">
            <v>0</v>
          </cell>
          <cell r="R195" t="str">
            <v>X</v>
          </cell>
          <cell r="S195">
            <v>0</v>
          </cell>
          <cell r="T195">
            <v>0</v>
          </cell>
          <cell r="U195" t="str">
            <v>X</v>
          </cell>
          <cell r="V195">
            <v>0</v>
          </cell>
          <cell r="W195">
            <v>0</v>
          </cell>
          <cell r="X195" t="str">
            <v>X</v>
          </cell>
          <cell r="Y195">
            <v>0</v>
          </cell>
          <cell r="Z195">
            <v>0</v>
          </cell>
          <cell r="AA195" t="str">
            <v>X</v>
          </cell>
          <cell r="AB195">
            <v>0</v>
          </cell>
          <cell r="AC195" t="str">
            <v>Kjøretøy leveres med gummierte gulvmatter i sykekupe' som standard</v>
          </cell>
          <cell r="AD195" t="str">
            <v>JA</v>
          </cell>
          <cell r="AE195">
            <v>0</v>
          </cell>
          <cell r="AF195">
            <v>0</v>
          </cell>
        </row>
        <row r="196">
          <cell r="A196">
            <v>180</v>
          </cell>
          <cell r="B196">
            <v>179</v>
          </cell>
          <cell r="C196" t="str">
            <v xml:space="preserve">Det skal være montert kombinerte fester for 2 x 5 liters og 2 x 10 liters O2 flasker, alternativt montering av enkeltflaske. </v>
          </cell>
          <cell r="D196" t="str">
            <v>O</v>
          </cell>
          <cell r="E196">
            <v>0</v>
          </cell>
          <cell r="F196">
            <v>0</v>
          </cell>
          <cell r="G196">
            <v>0</v>
          </cell>
          <cell r="H196">
            <v>0</v>
          </cell>
          <cell r="I196">
            <v>0</v>
          </cell>
          <cell r="J196">
            <v>0</v>
          </cell>
          <cell r="K196">
            <v>0</v>
          </cell>
          <cell r="L196">
            <v>0</v>
          </cell>
          <cell r="M196">
            <v>0</v>
          </cell>
          <cell r="N196">
            <v>0</v>
          </cell>
          <cell r="O196" t="str">
            <v>X</v>
          </cell>
          <cell r="P196">
            <v>0</v>
          </cell>
          <cell r="Q196">
            <v>0</v>
          </cell>
          <cell r="R196" t="str">
            <v>X</v>
          </cell>
          <cell r="S196">
            <v>0</v>
          </cell>
          <cell r="T196">
            <v>0</v>
          </cell>
          <cell r="U196" t="str">
            <v>X</v>
          </cell>
          <cell r="V196">
            <v>0</v>
          </cell>
          <cell r="W196">
            <v>0</v>
          </cell>
          <cell r="X196" t="str">
            <v>X</v>
          </cell>
          <cell r="Y196">
            <v>0</v>
          </cell>
          <cell r="Z196">
            <v>0</v>
          </cell>
          <cell r="AA196" t="str">
            <v>X</v>
          </cell>
          <cell r="AB196">
            <v>0</v>
          </cell>
          <cell r="AC196" t="str">
            <v>Kjøretøy leveres med 2 stk kombinert fester for både 5L og 10L O2 flasker</v>
          </cell>
          <cell r="AD196" t="str">
            <v>JA</v>
          </cell>
          <cell r="AE196">
            <v>0</v>
          </cell>
          <cell r="AF196">
            <v>0</v>
          </cell>
        </row>
        <row r="197">
          <cell r="A197">
            <v>181</v>
          </cell>
          <cell r="B197">
            <v>180</v>
          </cell>
          <cell r="C197" t="str">
            <v>Flaskene bør enkelt kunne skiftes uten bruk av verktøy. 
(Prosedyre 5)</v>
          </cell>
          <cell r="D197" t="str">
            <v>EV</v>
          </cell>
          <cell r="E197" t="str">
            <v>TEK</v>
          </cell>
          <cell r="F197">
            <v>0</v>
          </cell>
          <cell r="G197">
            <v>0</v>
          </cell>
          <cell r="H197">
            <v>0</v>
          </cell>
          <cell r="I197">
            <v>0</v>
          </cell>
          <cell r="J197">
            <v>0</v>
          </cell>
          <cell r="K197">
            <v>0</v>
          </cell>
          <cell r="L197">
            <v>0</v>
          </cell>
          <cell r="M197">
            <v>0</v>
          </cell>
          <cell r="N197">
            <v>0</v>
          </cell>
          <cell r="O197" t="str">
            <v>X</v>
          </cell>
          <cell r="P197">
            <v>0</v>
          </cell>
          <cell r="Q197">
            <v>0</v>
          </cell>
          <cell r="R197" t="str">
            <v>X</v>
          </cell>
          <cell r="S197">
            <v>0</v>
          </cell>
          <cell r="T197">
            <v>0</v>
          </cell>
          <cell r="U197" t="str">
            <v>X</v>
          </cell>
          <cell r="V197">
            <v>0</v>
          </cell>
          <cell r="W197">
            <v>0</v>
          </cell>
          <cell r="X197" t="str">
            <v>X</v>
          </cell>
          <cell r="Y197">
            <v>0</v>
          </cell>
          <cell r="Z197">
            <v>0</v>
          </cell>
          <cell r="AA197" t="str">
            <v>X</v>
          </cell>
          <cell r="AB197">
            <v>0</v>
          </cell>
          <cell r="AC197" t="str">
            <v>Flasker skiftes uten verktøy.</v>
          </cell>
          <cell r="AD197" t="str">
            <v>JA</v>
          </cell>
          <cell r="AE197">
            <v>0</v>
          </cell>
          <cell r="AF197">
            <v>0</v>
          </cell>
        </row>
        <row r="198">
          <cell r="A198">
            <v>182</v>
          </cell>
          <cell r="B198">
            <v>181</v>
          </cell>
          <cell r="C198" t="str">
            <v>Oksygenslanger skjult i tak og vegg bør legges i egne rør på en måte som gjør det mulig å skifte disse. Koblinger må plasseres slik at de er tilgjengelig.
(Prosedyre 5)</v>
          </cell>
          <cell r="D198" t="str">
            <v>EV</v>
          </cell>
          <cell r="E198" t="str">
            <v>TEK</v>
          </cell>
          <cell r="F198">
            <v>0</v>
          </cell>
          <cell r="G198">
            <v>0</v>
          </cell>
          <cell r="H198">
            <v>0</v>
          </cell>
          <cell r="I198">
            <v>0</v>
          </cell>
          <cell r="J198">
            <v>0</v>
          </cell>
          <cell r="K198">
            <v>0</v>
          </cell>
          <cell r="L198">
            <v>0</v>
          </cell>
          <cell r="M198">
            <v>0</v>
          </cell>
          <cell r="N198">
            <v>0</v>
          </cell>
          <cell r="O198" t="str">
            <v>X</v>
          </cell>
          <cell r="P198">
            <v>0</v>
          </cell>
          <cell r="Q198">
            <v>0</v>
          </cell>
          <cell r="R198" t="str">
            <v>X</v>
          </cell>
          <cell r="S198">
            <v>0</v>
          </cell>
          <cell r="T198">
            <v>0</v>
          </cell>
          <cell r="U198" t="str">
            <v>X</v>
          </cell>
          <cell r="V198">
            <v>0</v>
          </cell>
          <cell r="W198">
            <v>0</v>
          </cell>
          <cell r="X198" t="str">
            <v>X</v>
          </cell>
          <cell r="Y198">
            <v>0</v>
          </cell>
          <cell r="Z198">
            <v>0</v>
          </cell>
          <cell r="AA198" t="str">
            <v>X</v>
          </cell>
          <cell r="AB198">
            <v>0</v>
          </cell>
          <cell r="AC198" t="str">
            <v>Oksygenslanger skjult i tak og vegg  legges i egne rør, slik at det er mulig å skifte disse. Koblinger er plassert tilgjengelig. Dette leveres som standard.</v>
          </cell>
          <cell r="AD198" t="str">
            <v>JA</v>
          </cell>
          <cell r="AE198">
            <v>0</v>
          </cell>
          <cell r="AF198" t="str">
            <v>EN 1789-2001</v>
          </cell>
        </row>
        <row r="199">
          <cell r="A199">
            <v>183</v>
          </cell>
          <cell r="B199">
            <v>182</v>
          </cell>
          <cell r="C199" t="str">
            <v>Det skal være lett tilgang fra sykekupeen til toppen av oksygenflasken(e) slik at trykket skal kunne avleses og flaskekranene opereres. Videre bør det være mulig å bytte hurtigkoblingene mellom flaskene. Beskriv tilbudt løsning.
(Prosedyre 1)</v>
          </cell>
          <cell r="D199" t="str">
            <v>EV</v>
          </cell>
          <cell r="E199" t="str">
            <v>TEK</v>
          </cell>
          <cell r="F199">
            <v>0</v>
          </cell>
          <cell r="G199">
            <v>0</v>
          </cell>
          <cell r="H199">
            <v>0</v>
          </cell>
          <cell r="I199">
            <v>0</v>
          </cell>
          <cell r="J199">
            <v>0</v>
          </cell>
          <cell r="K199">
            <v>0</v>
          </cell>
          <cell r="L199">
            <v>0</v>
          </cell>
          <cell r="M199">
            <v>0</v>
          </cell>
          <cell r="N199">
            <v>0</v>
          </cell>
          <cell r="O199" t="str">
            <v>X</v>
          </cell>
          <cell r="P199">
            <v>0</v>
          </cell>
          <cell r="Q199" t="str">
            <v>Kan genomföras vid medicinskåp vä-fram</v>
          </cell>
          <cell r="R199" t="str">
            <v>X</v>
          </cell>
          <cell r="S199">
            <v>0</v>
          </cell>
          <cell r="T199" t="str">
            <v>Se vedlegg "18.12_T5_Hurtigkopling_gasflsker.pdf"</v>
          </cell>
          <cell r="U199" t="str">
            <v>X</v>
          </cell>
          <cell r="V199">
            <v>0</v>
          </cell>
          <cell r="W199" t="str">
            <v>Se vedlegg "18.12_T5_Hurtigkopling_gasflsker.pdf"</v>
          </cell>
          <cell r="X199" t="str">
            <v>X</v>
          </cell>
          <cell r="Y199">
            <v>0</v>
          </cell>
          <cell r="Z199" t="str">
            <v>The O2 bottles will be located behind the LHS sliding door, with an aperture on the level of pressure reducers. Access from inside saloon via plexi visor, aperture size enables easy accessibility to pressure reducers.</v>
          </cell>
          <cell r="AA199" t="str">
            <v>X</v>
          </cell>
          <cell r="AB199">
            <v>0</v>
          </cell>
          <cell r="AC199" t="str">
            <v>Det er egen inspeksjonslukke fra sykekupe' for å bytte over gassflasker og med avlesing av trykk</v>
          </cell>
          <cell r="AD199" t="str">
            <v>JA</v>
          </cell>
          <cell r="AE199">
            <v>0</v>
          </cell>
          <cell r="AF199">
            <v>0</v>
          </cell>
        </row>
        <row r="200">
          <cell r="A200">
            <v>184</v>
          </cell>
          <cell r="B200">
            <v>183</v>
          </cell>
          <cell r="C200" t="str">
            <v>Det skal være montert et flowmeter 0-15 l/min med synlig gjennomstrømningsindikator styrt fra ledsagerstol på høyre side (med uttak i taket/nær pasienten) 
(Prosedyre 1)</v>
          </cell>
          <cell r="D200" t="str">
            <v>O</v>
          </cell>
          <cell r="E200">
            <v>0</v>
          </cell>
          <cell r="F200">
            <v>0</v>
          </cell>
          <cell r="G200">
            <v>0</v>
          </cell>
          <cell r="H200">
            <v>0</v>
          </cell>
          <cell r="I200">
            <v>0</v>
          </cell>
          <cell r="J200">
            <v>0</v>
          </cell>
          <cell r="K200">
            <v>0</v>
          </cell>
          <cell r="L200">
            <v>0</v>
          </cell>
          <cell r="M200">
            <v>0</v>
          </cell>
          <cell r="N200">
            <v>0</v>
          </cell>
          <cell r="O200" t="str">
            <v>X</v>
          </cell>
          <cell r="P200">
            <v>0</v>
          </cell>
          <cell r="Q200">
            <v>0</v>
          </cell>
          <cell r="R200" t="str">
            <v>X</v>
          </cell>
          <cell r="S200">
            <v>0</v>
          </cell>
          <cell r="T200">
            <v>0</v>
          </cell>
          <cell r="U200" t="str">
            <v>X</v>
          </cell>
          <cell r="V200">
            <v>0</v>
          </cell>
          <cell r="W200">
            <v>0</v>
          </cell>
          <cell r="X200" t="str">
            <v>X</v>
          </cell>
          <cell r="Y200">
            <v>0</v>
          </cell>
          <cell r="Z200">
            <v>0</v>
          </cell>
          <cell r="AA200" t="str">
            <v>X</v>
          </cell>
          <cell r="AB200">
            <v>0</v>
          </cell>
          <cell r="AC200" t="str">
            <v>Det er montert et flowmeter 0-15 l/min med synlig gjennomstrømningsindikator styrt fra ledsagerstol på høyre side med uttak i taket.</v>
          </cell>
          <cell r="AD200" t="str">
            <v>JA</v>
          </cell>
          <cell r="AE200">
            <v>0</v>
          </cell>
          <cell r="AF200">
            <v>0</v>
          </cell>
        </row>
        <row r="201">
          <cell r="A201">
            <v>185</v>
          </cell>
          <cell r="B201">
            <v>184</v>
          </cell>
          <cell r="C201" t="str">
            <v>Det skal være montert et flowmeter 0-30 l/min montert ved hodeenden av båre til bruk for CPAP.</v>
          </cell>
          <cell r="D201" t="str">
            <v>O</v>
          </cell>
          <cell r="E201">
            <v>0</v>
          </cell>
          <cell r="F201">
            <v>0</v>
          </cell>
          <cell r="G201">
            <v>0</v>
          </cell>
          <cell r="H201">
            <v>0</v>
          </cell>
          <cell r="I201">
            <v>0</v>
          </cell>
          <cell r="J201">
            <v>0</v>
          </cell>
          <cell r="K201">
            <v>0</v>
          </cell>
          <cell r="L201">
            <v>0</v>
          </cell>
          <cell r="M201">
            <v>0</v>
          </cell>
          <cell r="N201">
            <v>0</v>
          </cell>
          <cell r="O201" t="str">
            <v>X</v>
          </cell>
          <cell r="P201">
            <v>0</v>
          </cell>
          <cell r="Q201" t="str">
            <v>Ej på visningsbil, se dokument 13</v>
          </cell>
          <cell r="R201" t="str">
            <v>X</v>
          </cell>
          <cell r="S201">
            <v>0</v>
          </cell>
          <cell r="T201">
            <v>0</v>
          </cell>
          <cell r="U201" t="str">
            <v>X</v>
          </cell>
          <cell r="V201">
            <v>0</v>
          </cell>
          <cell r="W201">
            <v>0</v>
          </cell>
          <cell r="X201" t="str">
            <v>X</v>
          </cell>
          <cell r="Y201">
            <v>0</v>
          </cell>
          <cell r="Z201">
            <v>0</v>
          </cell>
          <cell r="AA201" t="str">
            <v>X</v>
          </cell>
          <cell r="AB201">
            <v>0</v>
          </cell>
          <cell r="AC201" t="str">
            <v>Det er montert et flowmeter 0-30 l/min montert ved hodeenden av båre til bruk for CPAP.</v>
          </cell>
          <cell r="AD201" t="str">
            <v>JA</v>
          </cell>
          <cell r="AE201">
            <v>0</v>
          </cell>
          <cell r="AF201">
            <v>0</v>
          </cell>
        </row>
        <row r="202">
          <cell r="A202">
            <v>186</v>
          </cell>
          <cell r="B202">
            <v>185</v>
          </cell>
          <cell r="C202" t="str">
            <v xml:space="preserve">I skap ved hodeenden av båre skal det være montert 2 stk AGA-oksygenuttak. </v>
          </cell>
          <cell r="D202" t="str">
            <v>O</v>
          </cell>
          <cell r="E202">
            <v>0</v>
          </cell>
          <cell r="F202">
            <v>0</v>
          </cell>
          <cell r="G202">
            <v>0</v>
          </cell>
          <cell r="H202">
            <v>0</v>
          </cell>
          <cell r="I202">
            <v>0</v>
          </cell>
          <cell r="J202">
            <v>0</v>
          </cell>
          <cell r="K202">
            <v>0</v>
          </cell>
          <cell r="L202">
            <v>0</v>
          </cell>
          <cell r="M202">
            <v>0</v>
          </cell>
          <cell r="N202">
            <v>0</v>
          </cell>
          <cell r="O202" t="str">
            <v>X</v>
          </cell>
          <cell r="P202">
            <v>0</v>
          </cell>
          <cell r="Q202">
            <v>0</v>
          </cell>
          <cell r="R202" t="str">
            <v>X</v>
          </cell>
          <cell r="S202">
            <v>0</v>
          </cell>
          <cell r="T202">
            <v>0</v>
          </cell>
          <cell r="U202" t="str">
            <v>X</v>
          </cell>
          <cell r="V202">
            <v>0</v>
          </cell>
          <cell r="W202">
            <v>0</v>
          </cell>
          <cell r="X202" t="str">
            <v>X</v>
          </cell>
          <cell r="Y202">
            <v>0</v>
          </cell>
          <cell r="Z202">
            <v>0</v>
          </cell>
          <cell r="AA202" t="str">
            <v>X</v>
          </cell>
          <cell r="AB202">
            <v>0</v>
          </cell>
          <cell r="AC202" t="str">
            <v xml:space="preserve">Det er montert 2 stk AGA-oksygenuttak ved hodeende av båre i skap </v>
          </cell>
          <cell r="AD202" t="str">
            <v>JA</v>
          </cell>
          <cell r="AE202">
            <v>0</v>
          </cell>
          <cell r="AF202">
            <v>0</v>
          </cell>
        </row>
        <row r="203">
          <cell r="A203">
            <v>187</v>
          </cell>
          <cell r="B203">
            <v>186</v>
          </cell>
          <cell r="C203" t="str">
            <v>Bårefeste (r) skal være montert. Type avtales med kunden.</v>
          </cell>
          <cell r="D203" t="str">
            <v>O</v>
          </cell>
          <cell r="E203">
            <v>0</v>
          </cell>
          <cell r="F203">
            <v>0</v>
          </cell>
          <cell r="G203">
            <v>0</v>
          </cell>
          <cell r="H203">
            <v>0</v>
          </cell>
          <cell r="I203">
            <v>0</v>
          </cell>
          <cell r="J203">
            <v>0</v>
          </cell>
          <cell r="K203">
            <v>0</v>
          </cell>
          <cell r="L203">
            <v>0</v>
          </cell>
          <cell r="M203">
            <v>0</v>
          </cell>
          <cell r="N203">
            <v>0</v>
          </cell>
          <cell r="O203" t="str">
            <v>X</v>
          </cell>
          <cell r="P203">
            <v>0</v>
          </cell>
          <cell r="Q203">
            <v>0</v>
          </cell>
          <cell r="R203" t="str">
            <v>X</v>
          </cell>
          <cell r="S203">
            <v>0</v>
          </cell>
          <cell r="T203">
            <v>0</v>
          </cell>
          <cell r="U203" t="str">
            <v>X</v>
          </cell>
          <cell r="V203">
            <v>0</v>
          </cell>
          <cell r="W203">
            <v>0</v>
          </cell>
          <cell r="X203" t="str">
            <v>X</v>
          </cell>
          <cell r="Y203">
            <v>0</v>
          </cell>
          <cell r="Z203">
            <v>0</v>
          </cell>
          <cell r="AA203" t="str">
            <v>X</v>
          </cell>
          <cell r="AB203">
            <v>0</v>
          </cell>
          <cell r="AC203" t="str">
            <v>Bårefeste blir montert og montering er inkludert i pris på hovedbil. Kunde spesifiserer type feste ved bestilling av bil.</v>
          </cell>
          <cell r="AD203" t="str">
            <v>JA</v>
          </cell>
          <cell r="AE203">
            <v>0</v>
          </cell>
          <cell r="AF203">
            <v>0</v>
          </cell>
        </row>
        <row r="204">
          <cell r="A204">
            <v>188</v>
          </cell>
          <cell r="B204">
            <v>187</v>
          </cell>
          <cell r="C204" t="str">
            <v>Bilen bør utstyres med vindu som kan åpnes i sidedør.</v>
          </cell>
          <cell r="D204" t="str">
            <v>EV</v>
          </cell>
          <cell r="E204" t="str">
            <v>TEK</v>
          </cell>
          <cell r="F204">
            <v>0</v>
          </cell>
          <cell r="G204">
            <v>0</v>
          </cell>
          <cell r="H204">
            <v>0</v>
          </cell>
          <cell r="I204">
            <v>0</v>
          </cell>
          <cell r="J204">
            <v>0</v>
          </cell>
          <cell r="K204">
            <v>0</v>
          </cell>
          <cell r="L204">
            <v>0</v>
          </cell>
          <cell r="M204">
            <v>0</v>
          </cell>
          <cell r="N204">
            <v>0</v>
          </cell>
          <cell r="O204">
            <v>0</v>
          </cell>
          <cell r="P204" t="str">
            <v>X</v>
          </cell>
          <cell r="Q204">
            <v>0</v>
          </cell>
          <cell r="R204" t="str">
            <v>X</v>
          </cell>
          <cell r="S204">
            <v>0</v>
          </cell>
          <cell r="T204">
            <v>0</v>
          </cell>
          <cell r="U204" t="str">
            <v>X</v>
          </cell>
          <cell r="V204">
            <v>0</v>
          </cell>
          <cell r="W204">
            <v>0</v>
          </cell>
          <cell r="X204" t="str">
            <v>X</v>
          </cell>
          <cell r="Y204">
            <v>0</v>
          </cell>
          <cell r="Z204" t="str">
            <v>MB code: W19 Sliding window in RHS Sliding door</v>
          </cell>
          <cell r="AA204" t="str">
            <v>X</v>
          </cell>
          <cell r="AB204">
            <v>0</v>
          </cell>
          <cell r="AC204" t="str">
            <v>Leveres originalt fra bilfabrikant som tilleggsutstyr.</v>
          </cell>
          <cell r="AD204" t="str">
            <v>JA</v>
          </cell>
          <cell r="AE204">
            <v>0</v>
          </cell>
          <cell r="AF204">
            <v>0</v>
          </cell>
        </row>
        <row r="205">
          <cell r="A205">
            <v>189</v>
          </cell>
          <cell r="B205">
            <v>188</v>
          </cell>
          <cell r="C205" t="str">
            <v xml:space="preserve">2 stk. ekstra innfelte høyttalere for DAB radio skal være montert i sykekupé med nærhet til pasientens hodeområde. Lydregulering for høyttalerne skal være i tilknytning til ledsagersete.  </v>
          </cell>
          <cell r="D205" t="str">
            <v>O</v>
          </cell>
          <cell r="E205">
            <v>0</v>
          </cell>
          <cell r="F205">
            <v>0</v>
          </cell>
          <cell r="G205">
            <v>0</v>
          </cell>
          <cell r="H205">
            <v>0</v>
          </cell>
          <cell r="I205">
            <v>0</v>
          </cell>
          <cell r="J205">
            <v>0</v>
          </cell>
          <cell r="K205">
            <v>0</v>
          </cell>
          <cell r="L205">
            <v>0</v>
          </cell>
          <cell r="M205">
            <v>0</v>
          </cell>
          <cell r="N205">
            <v>0</v>
          </cell>
          <cell r="O205" t="str">
            <v>X</v>
          </cell>
          <cell r="P205">
            <v>0</v>
          </cell>
          <cell r="Q205">
            <v>0</v>
          </cell>
          <cell r="R205" t="str">
            <v>X</v>
          </cell>
          <cell r="S205">
            <v>0</v>
          </cell>
          <cell r="T205">
            <v>0</v>
          </cell>
          <cell r="U205" t="str">
            <v>X</v>
          </cell>
          <cell r="V205">
            <v>0</v>
          </cell>
          <cell r="W205">
            <v>0</v>
          </cell>
          <cell r="X205" t="str">
            <v>X</v>
          </cell>
          <cell r="Y205">
            <v>0</v>
          </cell>
          <cell r="Z205">
            <v>0</v>
          </cell>
          <cell r="AA205" t="str">
            <v>X</v>
          </cell>
          <cell r="AB205">
            <v>0</v>
          </cell>
          <cell r="AC205" t="str">
            <v>Høytalere leveres som standard og monteres i tak over pasient. Volumkontroll monteres ved ledsagersete.</v>
          </cell>
          <cell r="AD205" t="str">
            <v>JA</v>
          </cell>
          <cell r="AE205">
            <v>0</v>
          </cell>
          <cell r="AF205">
            <v>0</v>
          </cell>
        </row>
        <row r="206">
          <cell r="A206">
            <v>190</v>
          </cell>
          <cell r="B206">
            <v>189</v>
          </cell>
          <cell r="C206" t="str">
            <v>Det skal være plass for å feste til en brakett for transportabelt overvåkingsutstyr med lademulighet. Avtales nærmere med Kunden.</v>
          </cell>
          <cell r="D206" t="str">
            <v>O</v>
          </cell>
          <cell r="E206">
            <v>0</v>
          </cell>
          <cell r="F206">
            <v>0</v>
          </cell>
          <cell r="G206">
            <v>0</v>
          </cell>
          <cell r="H206">
            <v>0</v>
          </cell>
          <cell r="I206">
            <v>0</v>
          </cell>
          <cell r="J206">
            <v>0</v>
          </cell>
          <cell r="K206">
            <v>0</v>
          </cell>
          <cell r="L206">
            <v>0</v>
          </cell>
          <cell r="M206">
            <v>0</v>
          </cell>
          <cell r="N206">
            <v>0</v>
          </cell>
          <cell r="O206" t="str">
            <v>X</v>
          </cell>
          <cell r="P206">
            <v>0</v>
          </cell>
          <cell r="Q206">
            <v>0</v>
          </cell>
          <cell r="R206" t="str">
            <v>X</v>
          </cell>
          <cell r="S206">
            <v>0</v>
          </cell>
          <cell r="T206" t="str">
            <v>2 stk horisontale skinner på venstre side lager grensesnitt for godkjent montering av utstyr.</v>
          </cell>
          <cell r="U206" t="str">
            <v>X</v>
          </cell>
          <cell r="V206">
            <v>0</v>
          </cell>
          <cell r="W206" t="str">
            <v>2 stk horisontale skinner på venstre side lager grensesnitt for godkjent montering av utstyr.</v>
          </cell>
          <cell r="X206" t="str">
            <v>X</v>
          </cell>
          <cell r="Y206">
            <v>0</v>
          </cell>
          <cell r="Z206">
            <v>0</v>
          </cell>
          <cell r="AA206" t="str">
            <v>X</v>
          </cell>
          <cell r="AB206">
            <v>0</v>
          </cell>
          <cell r="AC206" t="str">
            <v>Det er skinner på venstre side med mulighet for montering av transportabelt overvåkingsutstyr og kontakt for lading av dette utstyr, leveres som standard</v>
          </cell>
          <cell r="AD206" t="str">
            <v>JA</v>
          </cell>
          <cell r="AE206">
            <v>0</v>
          </cell>
          <cell r="AF206">
            <v>0</v>
          </cell>
        </row>
        <row r="207">
          <cell r="A207">
            <v>191</v>
          </cell>
          <cell r="B207">
            <v>190</v>
          </cell>
          <cell r="C207" t="str">
            <v xml:space="preserve">Det skal kunne leveres et låsbart medikamentskap i sykekupèen som må kunne romme en medikamentveske på 35x40x15 cm. </v>
          </cell>
          <cell r="D207" t="str">
            <v>EV</v>
          </cell>
          <cell r="E207" t="str">
            <v>BVS</v>
          </cell>
          <cell r="F207">
            <v>0</v>
          </cell>
          <cell r="G207">
            <v>0</v>
          </cell>
          <cell r="H207">
            <v>0</v>
          </cell>
          <cell r="I207">
            <v>0</v>
          </cell>
          <cell r="J207">
            <v>0</v>
          </cell>
          <cell r="K207">
            <v>0</v>
          </cell>
          <cell r="L207">
            <v>0</v>
          </cell>
          <cell r="M207">
            <v>0</v>
          </cell>
          <cell r="N207">
            <v>0</v>
          </cell>
          <cell r="O207" t="str">
            <v>X</v>
          </cell>
          <cell r="P207">
            <v>0</v>
          </cell>
          <cell r="Q207">
            <v>0</v>
          </cell>
          <cell r="R207" t="str">
            <v>X</v>
          </cell>
          <cell r="S207">
            <v>0</v>
          </cell>
          <cell r="T207">
            <v>0</v>
          </cell>
          <cell r="U207" t="str">
            <v>X</v>
          </cell>
          <cell r="V207">
            <v>0</v>
          </cell>
          <cell r="W207">
            <v>0</v>
          </cell>
          <cell r="X207" t="str">
            <v>X</v>
          </cell>
          <cell r="Y207">
            <v>0</v>
          </cell>
          <cell r="Z207">
            <v>0</v>
          </cell>
          <cell r="AA207" t="str">
            <v>X</v>
          </cell>
          <cell r="AB207">
            <v>0</v>
          </cell>
          <cell r="AC207" t="str">
            <v>Det kan leveres låsbart medikamentskap i sykekupe' som rommer størrelse 35x40X15 veske. Plassering etter samråd med kunde.</v>
          </cell>
          <cell r="AD207" t="str">
            <v>JA</v>
          </cell>
          <cell r="AE207">
            <v>0</v>
          </cell>
          <cell r="AF207">
            <v>0</v>
          </cell>
        </row>
        <row r="208">
          <cell r="A208">
            <v>192</v>
          </cell>
          <cell r="B208">
            <v>191</v>
          </cell>
          <cell r="C208" t="str">
            <v>Sykekupeen bør kunne utstyres med skinnesystem for feste av holdere for medisinsk utstyr etter avtale med Kunden. (for eksempel Corpuls3, LP12/15, MobiMed). Beskriv mulige løsninger og tilbudt løsning. Tilbyderen skal prise ulike fester for medisinteknisk utstyr i prisarket "Tillegg".
(Prosedyre 3)</v>
          </cell>
          <cell r="D208" t="str">
            <v>EV</v>
          </cell>
          <cell r="E208" t="str">
            <v>TEK</v>
          </cell>
          <cell r="F208">
            <v>0</v>
          </cell>
          <cell r="G208">
            <v>0</v>
          </cell>
          <cell r="H208">
            <v>0</v>
          </cell>
          <cell r="I208">
            <v>0</v>
          </cell>
          <cell r="J208">
            <v>0</v>
          </cell>
          <cell r="K208">
            <v>0</v>
          </cell>
          <cell r="L208">
            <v>0</v>
          </cell>
          <cell r="M208">
            <v>0</v>
          </cell>
          <cell r="N208">
            <v>0</v>
          </cell>
          <cell r="O208" t="str">
            <v>X</v>
          </cell>
          <cell r="P208">
            <v>0</v>
          </cell>
          <cell r="Q208" t="str">
            <v>se dokument 18.8</v>
          </cell>
          <cell r="R208" t="str">
            <v>X</v>
          </cell>
          <cell r="S208">
            <v>0</v>
          </cell>
          <cell r="T208" t="str">
            <v>Se prisark og opsjoner for mulige løsninger og braketter.</v>
          </cell>
          <cell r="U208" t="str">
            <v>X</v>
          </cell>
          <cell r="V208">
            <v>0</v>
          </cell>
          <cell r="W208" t="str">
            <v>Se prisark og opsjoner for mulige løsninger og braketter.</v>
          </cell>
          <cell r="X208" t="str">
            <v>X</v>
          </cell>
          <cell r="Y208">
            <v>0</v>
          </cell>
          <cell r="Z208">
            <v>0</v>
          </cell>
          <cell r="AA208" t="str">
            <v>X</v>
          </cell>
          <cell r="AB208">
            <v>0</v>
          </cell>
          <cell r="AC208" t="str">
            <v xml:space="preserve">Kjøretøy leveres standard med skinne horisontalt oppe og nede på venstre sidevegg for montering av spesialutstyr. Skinne er av type Tamlans og er godkjent etter EN 1789. </v>
          </cell>
          <cell r="AD208" t="str">
            <v>JA</v>
          </cell>
          <cell r="AE208">
            <v>0</v>
          </cell>
          <cell r="AF208" t="str">
            <v>CORPULS 3</v>
          </cell>
        </row>
        <row r="209">
          <cell r="A209">
            <v>193</v>
          </cell>
          <cell r="B209">
            <v>192</v>
          </cell>
          <cell r="C209" t="str">
            <v>Det bør kunne installeres egen DAB+/FM-radio bak med fjernkontroll og kobling til høyttalerne i sykekupéen.</v>
          </cell>
          <cell r="D209" t="str">
            <v>EV</v>
          </cell>
          <cell r="E209" t="str">
            <v>TEK</v>
          </cell>
          <cell r="F209">
            <v>0</v>
          </cell>
          <cell r="G209">
            <v>0</v>
          </cell>
          <cell r="H209">
            <v>0</v>
          </cell>
          <cell r="I209">
            <v>0</v>
          </cell>
          <cell r="J209">
            <v>0</v>
          </cell>
          <cell r="K209">
            <v>0</v>
          </cell>
          <cell r="L209">
            <v>0</v>
          </cell>
          <cell r="M209">
            <v>0</v>
          </cell>
          <cell r="N209">
            <v>0</v>
          </cell>
          <cell r="O209" t="str">
            <v>X</v>
          </cell>
          <cell r="P209">
            <v>0</v>
          </cell>
          <cell r="Q209">
            <v>0</v>
          </cell>
          <cell r="R209" t="str">
            <v>X</v>
          </cell>
          <cell r="S209">
            <v>0</v>
          </cell>
          <cell r="T209">
            <v>0</v>
          </cell>
          <cell r="U209" t="str">
            <v>X</v>
          </cell>
          <cell r="V209">
            <v>0</v>
          </cell>
          <cell r="W209">
            <v>0</v>
          </cell>
          <cell r="X209" t="str">
            <v>X</v>
          </cell>
          <cell r="Y209">
            <v>0</v>
          </cell>
          <cell r="Z209" t="str">
            <v>CD/USB/SD Radio BLAUPUNKT LONDON 120 EU USB</v>
          </cell>
          <cell r="AA209" t="str">
            <v>X</v>
          </cell>
          <cell r="AB209">
            <v>0</v>
          </cell>
          <cell r="AC209" t="str">
            <v xml:space="preserve">Det kan installeres egen DAB+/FM-radio bak med fjernkontroll og kobling til høyttalerne i sykekupéen. Priset i tilleggsutstyrsliste </v>
          </cell>
          <cell r="AD209" t="str">
            <v>JA</v>
          </cell>
          <cell r="AE209">
            <v>0</v>
          </cell>
          <cell r="AF209">
            <v>0</v>
          </cell>
        </row>
        <row r="210">
          <cell r="A210">
            <v>194</v>
          </cell>
          <cell r="B210">
            <v>193</v>
          </cell>
          <cell r="C210" t="str">
            <v xml:space="preserve">Det skal være klimaanlegg/aircondition i sykekupé. </v>
          </cell>
          <cell r="D210" t="str">
            <v>O</v>
          </cell>
          <cell r="E210">
            <v>0</v>
          </cell>
          <cell r="F210">
            <v>0</v>
          </cell>
          <cell r="G210">
            <v>0</v>
          </cell>
          <cell r="H210">
            <v>0</v>
          </cell>
          <cell r="I210">
            <v>0</v>
          </cell>
          <cell r="J210">
            <v>0</v>
          </cell>
          <cell r="K210">
            <v>0</v>
          </cell>
          <cell r="L210">
            <v>0</v>
          </cell>
          <cell r="M210">
            <v>0</v>
          </cell>
          <cell r="N210">
            <v>0</v>
          </cell>
          <cell r="O210" t="str">
            <v>X</v>
          </cell>
          <cell r="P210">
            <v>0</v>
          </cell>
          <cell r="Q210">
            <v>0</v>
          </cell>
          <cell r="R210" t="str">
            <v>X</v>
          </cell>
          <cell r="S210">
            <v>0</v>
          </cell>
          <cell r="T210">
            <v>0</v>
          </cell>
          <cell r="U210" t="str">
            <v>X</v>
          </cell>
          <cell r="V210">
            <v>0</v>
          </cell>
          <cell r="W210">
            <v>0</v>
          </cell>
          <cell r="X210" t="str">
            <v>X</v>
          </cell>
          <cell r="Y210">
            <v>0</v>
          </cell>
          <cell r="Z210">
            <v>0</v>
          </cell>
          <cell r="AA210" t="str">
            <v>X</v>
          </cell>
          <cell r="AB210">
            <v>0</v>
          </cell>
          <cell r="AC210" t="str">
            <v xml:space="preserve">Automatisk klimaanlegg leveres som standard bak i sykekupe og styres med bryterpanel sammen med andre funksjoner. Benytter originalt klimaanlegg fra VW  </v>
          </cell>
          <cell r="AD210" t="str">
            <v>JA</v>
          </cell>
          <cell r="AE210">
            <v>0</v>
          </cell>
          <cell r="AF210">
            <v>0</v>
          </cell>
        </row>
        <row r="211">
          <cell r="A211">
            <v>195</v>
          </cell>
          <cell r="B211">
            <v>194</v>
          </cell>
          <cell r="C211"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211" t="str">
            <v>EV</v>
          </cell>
          <cell r="E211" t="str">
            <v>TEK</v>
          </cell>
          <cell r="F211">
            <v>0</v>
          </cell>
          <cell r="G211">
            <v>0</v>
          </cell>
          <cell r="H211">
            <v>0</v>
          </cell>
          <cell r="I211">
            <v>0</v>
          </cell>
          <cell r="J211">
            <v>0</v>
          </cell>
          <cell r="K211">
            <v>0</v>
          </cell>
          <cell r="L211">
            <v>0</v>
          </cell>
          <cell r="M211">
            <v>0</v>
          </cell>
          <cell r="N211">
            <v>0</v>
          </cell>
          <cell r="O211" t="str">
            <v>X</v>
          </cell>
          <cell r="P211">
            <v>0</v>
          </cell>
          <cell r="Q211" t="str">
            <v>se dokument 18.9</v>
          </cell>
          <cell r="R211" t="str">
            <v>X</v>
          </cell>
          <cell r="S211">
            <v>0</v>
          </cell>
          <cell r="T211" t="str">
            <v xml:space="preserve">System er av typen ACC og består av 2 varmeelement og et AC-aggregat.
temperatur innstilling betjenes fra panel ved ledsager.
Tilleggvarmer tilbys som opsjon.
</v>
          </cell>
          <cell r="U211" t="str">
            <v>X</v>
          </cell>
          <cell r="V211">
            <v>0</v>
          </cell>
          <cell r="W211" t="str">
            <v xml:space="preserve">System er av typen ACC og består av 2 varmeelement og et AC-aggregat.
temperatur innstilling betjenes fra panel ved ledsager.
Tilleggvarmer tilbys som opsjon.
</v>
          </cell>
          <cell r="X211" t="str">
            <v>X</v>
          </cell>
          <cell r="Y211">
            <v>0</v>
          </cell>
          <cell r="Z211" t="str">
            <v>Following shall be installed: warm water heater connected to engines warm water system Eberspächer, type Zenith power of 8kW, and parking air heater, running on diesel/petrol Webasto Airtop EVO 5,5kW.</v>
          </cell>
          <cell r="AA211" t="str">
            <v>X</v>
          </cell>
          <cell r="AB211">
            <v>0</v>
          </cell>
          <cell r="AC211" t="str">
            <v>Det brukes VW original, automatiske klimaanlegg og det er i tillegg montert ekstra varmer på 5,5 kW i mellomvegg mot førerhus som standard og er ihht. krav  EN 1789 pkt. 4.5.5</v>
          </cell>
          <cell r="AD211" t="str">
            <v>JA</v>
          </cell>
          <cell r="AE211">
            <v>0</v>
          </cell>
          <cell r="AF211">
            <v>0</v>
          </cell>
        </row>
        <row r="212">
          <cell r="A212">
            <v>196</v>
          </cell>
          <cell r="B212">
            <v>195</v>
          </cell>
          <cell r="C212" t="str">
            <v>Det skal være montert luftventilator med regulerbar inn- og utblåsing. Kapasitet skal være i hht. til EN 1789, og skal beholde kapasiteten også under kjøring.</v>
          </cell>
          <cell r="D212" t="str">
            <v>O</v>
          </cell>
          <cell r="E212">
            <v>0</v>
          </cell>
          <cell r="F212">
            <v>0</v>
          </cell>
          <cell r="G212">
            <v>0</v>
          </cell>
          <cell r="H212">
            <v>0</v>
          </cell>
          <cell r="I212">
            <v>0</v>
          </cell>
          <cell r="J212">
            <v>0</v>
          </cell>
          <cell r="K212">
            <v>0</v>
          </cell>
          <cell r="L212">
            <v>0</v>
          </cell>
          <cell r="M212">
            <v>0</v>
          </cell>
          <cell r="N212">
            <v>0</v>
          </cell>
          <cell r="O212" t="str">
            <v>X</v>
          </cell>
          <cell r="P212">
            <v>0</v>
          </cell>
          <cell r="Q212">
            <v>0</v>
          </cell>
          <cell r="R212" t="str">
            <v>X</v>
          </cell>
          <cell r="S212">
            <v>0</v>
          </cell>
          <cell r="T212">
            <v>0</v>
          </cell>
          <cell r="U212" t="str">
            <v>X</v>
          </cell>
          <cell r="V212">
            <v>0</v>
          </cell>
          <cell r="W212">
            <v>0</v>
          </cell>
          <cell r="X212" t="str">
            <v>X</v>
          </cell>
          <cell r="Y212">
            <v>0</v>
          </cell>
          <cell r="Z212">
            <v>0</v>
          </cell>
          <cell r="AA212" t="str">
            <v>X</v>
          </cell>
          <cell r="AB212">
            <v>0</v>
          </cell>
          <cell r="AC212" t="str">
            <v>Kjøretøy leveres med luftventilator med regulerbar inn- og utblåsing med kapasitet på  1020 m³/h</v>
          </cell>
          <cell r="AD212" t="str">
            <v>JA</v>
          </cell>
          <cell r="AE212">
            <v>0</v>
          </cell>
          <cell r="AF212" t="str">
            <v>KALORI</v>
          </cell>
        </row>
        <row r="213">
          <cell r="A213">
            <v>197</v>
          </cell>
          <cell r="B213">
            <v>196</v>
          </cell>
          <cell r="C213" t="str">
            <v xml:space="preserve">Det skal være montert 230 volt 50 Hz termostatstyrt kupévarmer som sørger for at sykekupeen skal kunne holde minimum 25 °C. Temperatur måles i hht. EN 1789 pkt. 4.5.5. </v>
          </cell>
          <cell r="D213" t="str">
            <v>O</v>
          </cell>
          <cell r="E213" t="str">
            <v xml:space="preserve"> </v>
          </cell>
          <cell r="F213">
            <v>0</v>
          </cell>
          <cell r="G213">
            <v>0</v>
          </cell>
          <cell r="H213">
            <v>0</v>
          </cell>
          <cell r="I213">
            <v>0</v>
          </cell>
          <cell r="J213">
            <v>0</v>
          </cell>
          <cell r="K213">
            <v>0</v>
          </cell>
          <cell r="L213">
            <v>0</v>
          </cell>
          <cell r="M213">
            <v>0</v>
          </cell>
          <cell r="N213">
            <v>0</v>
          </cell>
          <cell r="O213" t="str">
            <v>X</v>
          </cell>
          <cell r="P213">
            <v>0</v>
          </cell>
          <cell r="Q213">
            <v>0</v>
          </cell>
          <cell r="R213" t="str">
            <v>X</v>
          </cell>
          <cell r="S213">
            <v>0</v>
          </cell>
          <cell r="T213">
            <v>0</v>
          </cell>
          <cell r="U213" t="str">
            <v>X</v>
          </cell>
          <cell r="V213">
            <v>0</v>
          </cell>
          <cell r="W213">
            <v>0</v>
          </cell>
          <cell r="X213" t="str">
            <v>X</v>
          </cell>
          <cell r="Y213">
            <v>0</v>
          </cell>
          <cell r="Z213">
            <v>0</v>
          </cell>
          <cell r="AA213" t="str">
            <v>X</v>
          </cell>
          <cell r="AB213">
            <v>0</v>
          </cell>
          <cell r="AC213" t="str">
            <v>Kjøretøy blir levert med  Defa Termini 1350 / 2100 W med termostatstyring som standard</v>
          </cell>
          <cell r="AD213" t="str">
            <v>JA</v>
          </cell>
          <cell r="AE213">
            <v>0</v>
          </cell>
          <cell r="AF213">
            <v>0</v>
          </cell>
        </row>
        <row r="214">
          <cell r="A214">
            <v>198</v>
          </cell>
          <cell r="B214">
            <v>197</v>
          </cell>
          <cell r="C214" t="str">
            <v>Det skal være montert 2 + 2 knagger for vernevest og jakke på egnet sted i sykekupe</v>
          </cell>
          <cell r="D214" t="str">
            <v>O</v>
          </cell>
          <cell r="E214">
            <v>0</v>
          </cell>
          <cell r="F214">
            <v>0</v>
          </cell>
          <cell r="G214">
            <v>0</v>
          </cell>
          <cell r="H214">
            <v>0</v>
          </cell>
          <cell r="I214">
            <v>0</v>
          </cell>
          <cell r="J214">
            <v>0</v>
          </cell>
          <cell r="K214">
            <v>0</v>
          </cell>
          <cell r="L214">
            <v>0</v>
          </cell>
          <cell r="M214">
            <v>0</v>
          </cell>
          <cell r="N214">
            <v>0</v>
          </cell>
          <cell r="O214" t="str">
            <v>X</v>
          </cell>
          <cell r="P214">
            <v>0</v>
          </cell>
          <cell r="Q214">
            <v>0</v>
          </cell>
          <cell r="R214" t="str">
            <v>X</v>
          </cell>
          <cell r="S214">
            <v>0</v>
          </cell>
          <cell r="T214">
            <v>0</v>
          </cell>
          <cell r="U214" t="str">
            <v>X</v>
          </cell>
          <cell r="V214">
            <v>0</v>
          </cell>
          <cell r="W214">
            <v>0</v>
          </cell>
          <cell r="X214" t="str">
            <v>X</v>
          </cell>
          <cell r="Y214">
            <v>0</v>
          </cell>
          <cell r="Z214">
            <v>0</v>
          </cell>
          <cell r="AA214" t="str">
            <v>X</v>
          </cell>
          <cell r="AB214">
            <v>0</v>
          </cell>
          <cell r="AC214" t="str">
            <v>Det er montert 2 + 2 knagger for vernevest og jakke som plasseres i samråd med kunde.</v>
          </cell>
          <cell r="AD214" t="str">
            <v>JA</v>
          </cell>
          <cell r="AE214">
            <v>0</v>
          </cell>
          <cell r="AF214">
            <v>0</v>
          </cell>
        </row>
        <row r="215">
          <cell r="A215">
            <v>199</v>
          </cell>
          <cell r="B215">
            <v>198</v>
          </cell>
          <cell r="C215" t="str">
            <v>Det skal være montert brannslukkerapparat 2 kg ABC, EN 3 standard.</v>
          </cell>
          <cell r="D215" t="str">
            <v>O</v>
          </cell>
          <cell r="E215">
            <v>0</v>
          </cell>
          <cell r="F215">
            <v>0</v>
          </cell>
          <cell r="G215">
            <v>0</v>
          </cell>
          <cell r="H215">
            <v>0</v>
          </cell>
          <cell r="I215">
            <v>0</v>
          </cell>
          <cell r="J215">
            <v>0</v>
          </cell>
          <cell r="K215">
            <v>0</v>
          </cell>
          <cell r="L215">
            <v>0</v>
          </cell>
          <cell r="M215">
            <v>0</v>
          </cell>
          <cell r="N215">
            <v>0</v>
          </cell>
          <cell r="O215" t="str">
            <v>X</v>
          </cell>
          <cell r="P215">
            <v>0</v>
          </cell>
          <cell r="Q215">
            <v>0</v>
          </cell>
          <cell r="R215" t="str">
            <v>X</v>
          </cell>
          <cell r="S215">
            <v>0</v>
          </cell>
          <cell r="T215">
            <v>0</v>
          </cell>
          <cell r="U215" t="str">
            <v>X</v>
          </cell>
          <cell r="V215">
            <v>0</v>
          </cell>
          <cell r="W215">
            <v>0</v>
          </cell>
          <cell r="X215" t="str">
            <v>X</v>
          </cell>
          <cell r="Y215">
            <v>0</v>
          </cell>
          <cell r="Z215">
            <v>0</v>
          </cell>
          <cell r="AA215" t="str">
            <v>X</v>
          </cell>
          <cell r="AB215">
            <v>0</v>
          </cell>
          <cell r="AC215" t="str">
            <v>Kjøretøy blir levert med brannslukkingsapparat 2kg ABC, EN 3 standard</v>
          </cell>
          <cell r="AD215" t="str">
            <v>JA</v>
          </cell>
          <cell r="AE215">
            <v>0</v>
          </cell>
          <cell r="AF215">
            <v>0</v>
          </cell>
        </row>
        <row r="216">
          <cell r="A216">
            <v>200</v>
          </cell>
          <cell r="B216">
            <v>199</v>
          </cell>
          <cell r="C216" t="str">
            <v>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v>
          </cell>
          <cell r="D216" t="str">
            <v>O</v>
          </cell>
          <cell r="E216" t="str">
            <v xml:space="preserve"> </v>
          </cell>
          <cell r="F216">
            <v>0</v>
          </cell>
          <cell r="G216">
            <v>0</v>
          </cell>
          <cell r="H216">
            <v>0</v>
          </cell>
          <cell r="I216">
            <v>0</v>
          </cell>
          <cell r="J216">
            <v>0</v>
          </cell>
          <cell r="K216">
            <v>0</v>
          </cell>
          <cell r="L216">
            <v>0</v>
          </cell>
          <cell r="M216">
            <v>0</v>
          </cell>
          <cell r="N216">
            <v>0</v>
          </cell>
          <cell r="O216" t="str">
            <v>X</v>
          </cell>
          <cell r="P216">
            <v>0</v>
          </cell>
          <cell r="Q216">
            <v>0</v>
          </cell>
          <cell r="R216" t="str">
            <v>X</v>
          </cell>
          <cell r="S216">
            <v>0</v>
          </cell>
          <cell r="T216">
            <v>0</v>
          </cell>
          <cell r="U216" t="str">
            <v>X</v>
          </cell>
          <cell r="V216">
            <v>0</v>
          </cell>
          <cell r="W216">
            <v>0</v>
          </cell>
          <cell r="X216" t="str">
            <v>X</v>
          </cell>
          <cell r="Y216">
            <v>0</v>
          </cell>
          <cell r="Z216">
            <v>0</v>
          </cell>
          <cell r="AA216" t="str">
            <v>X</v>
          </cell>
          <cell r="AB216">
            <v>0</v>
          </cell>
          <cell r="AC216" t="str">
            <v>Det er montert stenger vertikalt på venstre side for festing av elektromedisinsk utstyr som for eksempel sprøytepumpe. Stengenes avstand til skapvegg er justerbare. Stangen tåler min.4 kg utstyr.</v>
          </cell>
          <cell r="AD216" t="str">
            <v>JA</v>
          </cell>
          <cell r="AE216">
            <v>0</v>
          </cell>
          <cell r="AF216">
            <v>0</v>
          </cell>
        </row>
        <row r="217">
          <cell r="A217">
            <v>201</v>
          </cell>
          <cell r="B217">
            <v>200</v>
          </cell>
          <cell r="C217" t="str">
            <v xml:space="preserve">Det skal kunne monteres horisontale skinner (For eksempel Modura, Dräger 25 x 10 millimeter eller Unwin) etter avtale med kunden. </v>
          </cell>
          <cell r="D217" t="str">
            <v>O</v>
          </cell>
          <cell r="E217" t="str">
            <v xml:space="preserve"> </v>
          </cell>
          <cell r="F217">
            <v>0</v>
          </cell>
          <cell r="G217">
            <v>0</v>
          </cell>
          <cell r="H217">
            <v>0</v>
          </cell>
          <cell r="I217">
            <v>0</v>
          </cell>
          <cell r="J217">
            <v>0</v>
          </cell>
          <cell r="K217">
            <v>0</v>
          </cell>
          <cell r="L217">
            <v>0</v>
          </cell>
          <cell r="M217">
            <v>0</v>
          </cell>
          <cell r="N217">
            <v>0</v>
          </cell>
          <cell r="O217" t="str">
            <v>X</v>
          </cell>
          <cell r="P217">
            <v>0</v>
          </cell>
          <cell r="Q217">
            <v>0</v>
          </cell>
          <cell r="R217" t="str">
            <v>X</v>
          </cell>
          <cell r="S217">
            <v>0</v>
          </cell>
          <cell r="T217" t="str">
            <v>IVA-skinner er inkludert som standard. Alternative skinner tilbys som opsjon.  Se prisliste.</v>
          </cell>
          <cell r="U217" t="str">
            <v>X</v>
          </cell>
          <cell r="V217">
            <v>0</v>
          </cell>
          <cell r="W217" t="str">
            <v>IVA-skinner er inkludert som standard. Alternative skinner tilbys som opsjon.  Se prisliste.</v>
          </cell>
          <cell r="X217" t="str">
            <v>X</v>
          </cell>
          <cell r="Y217">
            <v>0</v>
          </cell>
          <cell r="Z217">
            <v>0</v>
          </cell>
          <cell r="AA217" t="str">
            <v>X</v>
          </cell>
          <cell r="AB217">
            <v>0</v>
          </cell>
          <cell r="AC217" t="str">
            <v>Skinner kan leveres etter øsnke fra kunde og er priset som tilleggsutstyr.</v>
          </cell>
          <cell r="AD217" t="str">
            <v>JA</v>
          </cell>
          <cell r="AE217">
            <v>0</v>
          </cell>
          <cell r="AF217">
            <v>0</v>
          </cell>
        </row>
        <row r="218">
          <cell r="A218">
            <v>202</v>
          </cell>
          <cell r="B218">
            <v>201</v>
          </cell>
          <cell r="C218" t="str">
            <v xml:space="preserve">Kjøretøyet bør kunne leveres med intercom med støydemping for kommunikasjon mellom sjåfør og ledsager og evt. pasient i sykekupé. Beskriv tilbudt løsning. </v>
          </cell>
          <cell r="D218" t="str">
            <v>EV</v>
          </cell>
          <cell r="E218" t="str">
            <v>TEK</v>
          </cell>
          <cell r="F218">
            <v>0</v>
          </cell>
          <cell r="G218">
            <v>0</v>
          </cell>
          <cell r="H218">
            <v>0</v>
          </cell>
          <cell r="I218">
            <v>0</v>
          </cell>
          <cell r="J218">
            <v>0</v>
          </cell>
          <cell r="K218">
            <v>0</v>
          </cell>
          <cell r="L218">
            <v>0</v>
          </cell>
          <cell r="M218">
            <v>0</v>
          </cell>
          <cell r="N218">
            <v>0</v>
          </cell>
          <cell r="O218" t="str">
            <v>X</v>
          </cell>
          <cell r="P218">
            <v>0</v>
          </cell>
          <cell r="Q218" t="str">
            <v>se fordonsspec sida 12 punkt NT7.1 och NT 7.2</v>
          </cell>
          <cell r="R218" t="str">
            <v>X</v>
          </cell>
          <cell r="S218">
            <v>0</v>
          </cell>
          <cell r="T218" t="str">
            <v>Se tilbehørsprisliste PVT-T26.  Systemet inkluderer 1 headsett foran og 1 headsett bak</v>
          </cell>
          <cell r="U218" t="str">
            <v>X</v>
          </cell>
          <cell r="V218">
            <v>0</v>
          </cell>
          <cell r="W218" t="str">
            <v>Se tilbehørsprisliste PVT-T26.  Systemet inkluderer 1 headsett foran og 1 headsett bak</v>
          </cell>
          <cell r="X218" t="str">
            <v>X</v>
          </cell>
          <cell r="Y218">
            <v>0</v>
          </cell>
          <cell r="Z218" t="str">
            <v>Hands free intercom from UK company Wolfelec, type WBA 0200 Duplex; please refer to attachment: "CAT1.P201.INTERCOM"</v>
          </cell>
          <cell r="AA218" t="str">
            <v>X</v>
          </cell>
          <cell r="AB218">
            <v>0</v>
          </cell>
          <cell r="AC218" t="str">
            <v>Kjøretøy kan leveres med intercom system og er priset i tilleggsutstyr</v>
          </cell>
          <cell r="AD218" t="str">
            <v>JA</v>
          </cell>
          <cell r="AE218">
            <v>0</v>
          </cell>
          <cell r="AF218">
            <v>0</v>
          </cell>
        </row>
        <row r="219">
          <cell r="A219">
            <v>203</v>
          </cell>
          <cell r="B219">
            <v>202</v>
          </cell>
          <cell r="C219" t="str">
            <v>Tilbyder skal kunne levere varmeskap for infusjon. Skap skal være integrert og isolert med utvendig temperatur-display</v>
          </cell>
          <cell r="D219" t="str">
            <v>O</v>
          </cell>
          <cell r="E219" t="str">
            <v xml:space="preserve"> </v>
          </cell>
          <cell r="F219">
            <v>0</v>
          </cell>
          <cell r="G219">
            <v>0</v>
          </cell>
          <cell r="H219">
            <v>0</v>
          </cell>
          <cell r="I219">
            <v>0</v>
          </cell>
          <cell r="J219">
            <v>0</v>
          </cell>
          <cell r="K219">
            <v>0</v>
          </cell>
          <cell r="L219">
            <v>0</v>
          </cell>
          <cell r="M219">
            <v>0</v>
          </cell>
          <cell r="N219">
            <v>0</v>
          </cell>
          <cell r="O219" t="str">
            <v>X</v>
          </cell>
          <cell r="P219">
            <v>0</v>
          </cell>
          <cell r="Q219">
            <v>0</v>
          </cell>
          <cell r="R219" t="str">
            <v>X</v>
          </cell>
          <cell r="S219">
            <v>0</v>
          </cell>
          <cell r="T219">
            <v>0</v>
          </cell>
          <cell r="U219" t="str">
            <v>X</v>
          </cell>
          <cell r="V219">
            <v>0</v>
          </cell>
          <cell r="W219">
            <v>0</v>
          </cell>
          <cell r="X219" t="str">
            <v>X</v>
          </cell>
          <cell r="Y219">
            <v>0</v>
          </cell>
          <cell r="Z219">
            <v>0</v>
          </cell>
          <cell r="AA219" t="str">
            <v>X</v>
          </cell>
          <cell r="AB219">
            <v>0</v>
          </cell>
          <cell r="AC219" t="str">
            <v>Valgfritt monteringsposisjon i øvre skap, leveres som standard på kjøretøy med temeratur visning i styringspanel ved ledsager</v>
          </cell>
          <cell r="AD219" t="str">
            <v>JA</v>
          </cell>
          <cell r="AE219">
            <v>0</v>
          </cell>
          <cell r="AF219">
            <v>0</v>
          </cell>
        </row>
        <row r="220">
          <cell r="A220">
            <v>204</v>
          </cell>
          <cell r="B220">
            <v>203</v>
          </cell>
          <cell r="C220" t="str">
            <v>Tilbyder skal kunne levere redningsline, minimum 20 meter lang, pakket i pose</v>
          </cell>
          <cell r="D220" t="str">
            <v>O</v>
          </cell>
          <cell r="E220" t="str">
            <v xml:space="preserve"> </v>
          </cell>
          <cell r="F220">
            <v>0</v>
          </cell>
          <cell r="G220">
            <v>0</v>
          </cell>
          <cell r="H220" t="str">
            <v xml:space="preserve"> </v>
          </cell>
          <cell r="I220">
            <v>0</v>
          </cell>
          <cell r="J220">
            <v>0</v>
          </cell>
          <cell r="K220" t="str">
            <v xml:space="preserve"> </v>
          </cell>
          <cell r="L220">
            <v>0</v>
          </cell>
          <cell r="M220">
            <v>0</v>
          </cell>
          <cell r="N220" t="str">
            <v xml:space="preserve"> </v>
          </cell>
          <cell r="O220" t="str">
            <v>X</v>
          </cell>
          <cell r="P220">
            <v>0</v>
          </cell>
          <cell r="Q220" t="str">
            <v xml:space="preserve"> </v>
          </cell>
          <cell r="R220" t="str">
            <v>X</v>
          </cell>
          <cell r="S220">
            <v>0</v>
          </cell>
          <cell r="T220" t="str">
            <v xml:space="preserve"> </v>
          </cell>
          <cell r="U220" t="str">
            <v>X</v>
          </cell>
          <cell r="V220">
            <v>0</v>
          </cell>
          <cell r="W220" t="str">
            <v xml:space="preserve"> </v>
          </cell>
          <cell r="X220" t="str">
            <v>X</v>
          </cell>
          <cell r="Y220">
            <v>0</v>
          </cell>
          <cell r="Z220" t="str">
            <v xml:space="preserve"> </v>
          </cell>
          <cell r="AA220" t="str">
            <v>X</v>
          </cell>
          <cell r="AB220">
            <v>0</v>
          </cell>
          <cell r="AC220" t="str">
            <v>Tilbyder kan levere redningsline, minimum 20 meter lang, pakket i pose</v>
          </cell>
          <cell r="AD220" t="str">
            <v>JA</v>
          </cell>
          <cell r="AE220">
            <v>0</v>
          </cell>
          <cell r="AF220" t="str">
            <v xml:space="preserve"> </v>
          </cell>
        </row>
        <row r="221">
          <cell r="A221">
            <v>205</v>
          </cell>
          <cell r="B221">
            <v>204</v>
          </cell>
          <cell r="C221" t="str">
            <v>Tilbyder skal kunne levere oppblåsbare redningsvester i industrikvalitet med fagmerking (EN ISO 12402)</v>
          </cell>
          <cell r="D221" t="str">
            <v>O</v>
          </cell>
          <cell r="E221" t="str">
            <v xml:space="preserve"> </v>
          </cell>
          <cell r="F221">
            <v>0</v>
          </cell>
          <cell r="G221">
            <v>0</v>
          </cell>
          <cell r="H221">
            <v>0</v>
          </cell>
          <cell r="I221">
            <v>0</v>
          </cell>
          <cell r="J221">
            <v>0</v>
          </cell>
          <cell r="K221">
            <v>0</v>
          </cell>
          <cell r="L221">
            <v>0</v>
          </cell>
          <cell r="M221">
            <v>0</v>
          </cell>
          <cell r="N221">
            <v>0</v>
          </cell>
          <cell r="O221" t="str">
            <v>X</v>
          </cell>
          <cell r="P221">
            <v>0</v>
          </cell>
          <cell r="Q221">
            <v>0</v>
          </cell>
          <cell r="R221" t="str">
            <v>X</v>
          </cell>
          <cell r="S221">
            <v>0</v>
          </cell>
          <cell r="T221">
            <v>0</v>
          </cell>
          <cell r="U221" t="str">
            <v>X</v>
          </cell>
          <cell r="V221">
            <v>0</v>
          </cell>
          <cell r="W221">
            <v>0</v>
          </cell>
          <cell r="X221" t="str">
            <v>X</v>
          </cell>
          <cell r="Y221">
            <v>0</v>
          </cell>
          <cell r="Z221">
            <v>0</v>
          </cell>
          <cell r="AA221" t="str">
            <v>X</v>
          </cell>
          <cell r="AB221">
            <v>0</v>
          </cell>
          <cell r="AC221" t="str">
            <v>Tilbyder kan levere oppblåsbare redningsvester i industrikvalitet med fagmerking (EN ISO 12402)</v>
          </cell>
          <cell r="AD221" t="str">
            <v>JA</v>
          </cell>
          <cell r="AE221">
            <v>0</v>
          </cell>
          <cell r="AF221">
            <v>0</v>
          </cell>
        </row>
        <row r="222">
          <cell r="A222">
            <v>206</v>
          </cell>
          <cell r="B222">
            <v>205</v>
          </cell>
          <cell r="C222" t="str">
            <v xml:space="preserve">Tilbyder skal kunne levere bårer m/feste etter avtale med Kunden:
- båren skal være komfortabel og gi god sikkerhet til pasienten
- bårene skal minimum oppfylle EN1865
- Skal være av "selvlastertype" med individuelt opererte ben
- Skal ha minimum 220 kg kapasitet
- båren skal være ergonomisk utformet og gi minimal belastning for brukeren
- Tilbyder bes prise tilbudt løsninger i prisskjema
</v>
          </cell>
          <cell r="D222" t="str">
            <v>O</v>
          </cell>
          <cell r="E222" t="str">
            <v xml:space="preserve"> </v>
          </cell>
          <cell r="F222">
            <v>0</v>
          </cell>
          <cell r="G222">
            <v>0</v>
          </cell>
          <cell r="H222">
            <v>0</v>
          </cell>
          <cell r="I222">
            <v>0</v>
          </cell>
          <cell r="J222">
            <v>0</v>
          </cell>
          <cell r="K222">
            <v>0</v>
          </cell>
          <cell r="L222">
            <v>0</v>
          </cell>
          <cell r="M222">
            <v>0</v>
          </cell>
          <cell r="N222">
            <v>0</v>
          </cell>
          <cell r="O222" t="str">
            <v>X</v>
          </cell>
          <cell r="P222">
            <v>0</v>
          </cell>
          <cell r="Q222">
            <v>0</v>
          </cell>
          <cell r="R222" t="str">
            <v>X</v>
          </cell>
          <cell r="S222">
            <v>0</v>
          </cell>
          <cell r="T222">
            <v>0</v>
          </cell>
          <cell r="U222" t="str">
            <v>X</v>
          </cell>
          <cell r="V222">
            <v>0</v>
          </cell>
          <cell r="W222">
            <v>0</v>
          </cell>
          <cell r="X222" t="str">
            <v>X</v>
          </cell>
          <cell r="Y222">
            <v>0</v>
          </cell>
          <cell r="Z222">
            <v>0</v>
          </cell>
          <cell r="AA222" t="str">
            <v>X</v>
          </cell>
          <cell r="AB222">
            <v>0</v>
          </cell>
          <cell r="AC222" t="str">
            <v>Tilbyder kan levere bårer m/feste etter avtale med kunden, se alternativer i prisskjema</v>
          </cell>
          <cell r="AD222" t="str">
            <v>JA</v>
          </cell>
          <cell r="AE222">
            <v>0</v>
          </cell>
          <cell r="AF222" t="str">
            <v>FERNO</v>
          </cell>
        </row>
        <row r="223">
          <cell r="A223">
            <v>207</v>
          </cell>
          <cell r="B223">
            <v>206</v>
          </cell>
          <cell r="C223" t="str">
            <v>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og ulike alternativer som tilbys i tilleggsliste</v>
          </cell>
          <cell r="D223" t="str">
            <v>O</v>
          </cell>
          <cell r="E223" t="str">
            <v xml:space="preserve"> </v>
          </cell>
          <cell r="F223">
            <v>0</v>
          </cell>
          <cell r="G223">
            <v>0</v>
          </cell>
          <cell r="H223">
            <v>0</v>
          </cell>
          <cell r="I223">
            <v>0</v>
          </cell>
          <cell r="J223">
            <v>0</v>
          </cell>
          <cell r="K223">
            <v>0</v>
          </cell>
          <cell r="L223">
            <v>0</v>
          </cell>
          <cell r="M223">
            <v>0</v>
          </cell>
          <cell r="N223">
            <v>0</v>
          </cell>
          <cell r="O223" t="str">
            <v>X</v>
          </cell>
          <cell r="P223">
            <v>0</v>
          </cell>
          <cell r="Q223">
            <v>0</v>
          </cell>
          <cell r="R223" t="str">
            <v>X</v>
          </cell>
          <cell r="S223">
            <v>0</v>
          </cell>
          <cell r="T223">
            <v>0</v>
          </cell>
          <cell r="U223" t="str">
            <v>X</v>
          </cell>
          <cell r="V223">
            <v>0</v>
          </cell>
          <cell r="W223">
            <v>0</v>
          </cell>
          <cell r="X223" t="str">
            <v>X</v>
          </cell>
          <cell r="Y223">
            <v>0</v>
          </cell>
          <cell r="Z223">
            <v>0</v>
          </cell>
          <cell r="AA223" t="str">
            <v>X</v>
          </cell>
          <cell r="AB223">
            <v>0</v>
          </cell>
          <cell r="AC223" t="str">
            <v>Tilbyder kan levere bærestol etter avtale med kunden, se alternativer i prisskjema</v>
          </cell>
          <cell r="AD223" t="str">
            <v>JA</v>
          </cell>
          <cell r="AE223">
            <v>0</v>
          </cell>
          <cell r="AF223" t="str">
            <v>FERNO/MEBER/PROMEBA</v>
          </cell>
        </row>
        <row r="224">
          <cell r="A224">
            <v>208</v>
          </cell>
          <cell r="B224">
            <v>207</v>
          </cell>
          <cell r="C224" t="str">
            <v>Tilbyder skal kunne levere backbord m/belter. Tilbyder bes prise tilbudt løsning i prisskjema ulike alternativer som tilbys i tilleggsliste</v>
          </cell>
          <cell r="D224" t="str">
            <v>O</v>
          </cell>
          <cell r="E224" t="str">
            <v xml:space="preserve"> </v>
          </cell>
          <cell r="F224">
            <v>0</v>
          </cell>
          <cell r="G224">
            <v>0</v>
          </cell>
          <cell r="H224">
            <v>0</v>
          </cell>
          <cell r="I224">
            <v>0</v>
          </cell>
          <cell r="J224">
            <v>0</v>
          </cell>
          <cell r="K224">
            <v>0</v>
          </cell>
          <cell r="L224">
            <v>0</v>
          </cell>
          <cell r="M224">
            <v>0</v>
          </cell>
          <cell r="N224">
            <v>0</v>
          </cell>
          <cell r="O224" t="str">
            <v>X</v>
          </cell>
          <cell r="P224">
            <v>0</v>
          </cell>
          <cell r="Q224">
            <v>0</v>
          </cell>
          <cell r="R224" t="str">
            <v>X</v>
          </cell>
          <cell r="S224">
            <v>0</v>
          </cell>
          <cell r="T224">
            <v>0</v>
          </cell>
          <cell r="U224" t="str">
            <v>X</v>
          </cell>
          <cell r="V224">
            <v>0</v>
          </cell>
          <cell r="W224">
            <v>0</v>
          </cell>
          <cell r="X224" t="str">
            <v>X</v>
          </cell>
          <cell r="Y224">
            <v>0</v>
          </cell>
          <cell r="Z224">
            <v>0</v>
          </cell>
          <cell r="AA224" t="str">
            <v>X</v>
          </cell>
          <cell r="AB224">
            <v>0</v>
          </cell>
          <cell r="AC224" t="str">
            <v xml:space="preserve">Tilbyder levere backbord m/belter. Tilbudte løsninger er listet i  prisskjema </v>
          </cell>
          <cell r="AD224" t="str">
            <v>JA</v>
          </cell>
          <cell r="AE224">
            <v>0</v>
          </cell>
          <cell r="AF224" t="str">
            <v>PROMEBA/MEBER</v>
          </cell>
        </row>
        <row r="225">
          <cell r="A225">
            <v>209</v>
          </cell>
          <cell r="B225">
            <v>208</v>
          </cell>
          <cell r="C225" t="str">
            <v>Tilbyder skal kunne levere scoopbåre. Tilbyder bes prise tilbudt løsning i prisskjema ulike alternativer som tilbys i tilleggsliste</v>
          </cell>
          <cell r="D225" t="str">
            <v>O</v>
          </cell>
          <cell r="E225" t="str">
            <v xml:space="preserve"> </v>
          </cell>
          <cell r="F225">
            <v>0</v>
          </cell>
          <cell r="G225">
            <v>0</v>
          </cell>
          <cell r="H225">
            <v>0</v>
          </cell>
          <cell r="I225">
            <v>0</v>
          </cell>
          <cell r="J225">
            <v>0</v>
          </cell>
          <cell r="K225">
            <v>0</v>
          </cell>
          <cell r="L225">
            <v>0</v>
          </cell>
          <cell r="M225">
            <v>0</v>
          </cell>
          <cell r="N225">
            <v>0</v>
          </cell>
          <cell r="O225" t="str">
            <v>X</v>
          </cell>
          <cell r="P225">
            <v>0</v>
          </cell>
          <cell r="Q225">
            <v>0</v>
          </cell>
          <cell r="R225" t="str">
            <v>X</v>
          </cell>
          <cell r="S225">
            <v>0</v>
          </cell>
          <cell r="T225">
            <v>0</v>
          </cell>
          <cell r="U225" t="str">
            <v>X</v>
          </cell>
          <cell r="V225">
            <v>0</v>
          </cell>
          <cell r="W225">
            <v>0</v>
          </cell>
          <cell r="X225" t="str">
            <v>X</v>
          </cell>
          <cell r="Y225">
            <v>0</v>
          </cell>
          <cell r="Z225">
            <v>0</v>
          </cell>
          <cell r="AA225" t="str">
            <v>X</v>
          </cell>
          <cell r="AB225">
            <v>0</v>
          </cell>
          <cell r="AC225" t="str">
            <v>Tilbyder kan levere scoopbåre. Alternativer som tilbys står i tilleggsliste</v>
          </cell>
          <cell r="AD225" t="str">
            <v>JA</v>
          </cell>
          <cell r="AE225">
            <v>0</v>
          </cell>
          <cell r="AF225" t="str">
            <v>PROMEBA/MEBER</v>
          </cell>
        </row>
        <row r="226">
          <cell r="A226">
            <v>210</v>
          </cell>
          <cell r="B226">
            <v>209</v>
          </cell>
          <cell r="C226" t="str">
            <v>Tilbyder skal kunne levere kombinasjon av scoop/backboard. Tilbyder bes prise tilbudt løsning i prisskjema ulike alternativer som tilbys i tilleggsliste</v>
          </cell>
          <cell r="D226" t="str">
            <v>O</v>
          </cell>
          <cell r="E226" t="str">
            <v xml:space="preserve"> </v>
          </cell>
          <cell r="F226">
            <v>0</v>
          </cell>
          <cell r="G226">
            <v>0</v>
          </cell>
          <cell r="H226">
            <v>0</v>
          </cell>
          <cell r="I226">
            <v>0</v>
          </cell>
          <cell r="J226">
            <v>0</v>
          </cell>
          <cell r="K226">
            <v>0</v>
          </cell>
          <cell r="L226">
            <v>0</v>
          </cell>
          <cell r="M226">
            <v>0</v>
          </cell>
          <cell r="N226">
            <v>0</v>
          </cell>
          <cell r="O226" t="str">
            <v>X</v>
          </cell>
          <cell r="P226">
            <v>0</v>
          </cell>
          <cell r="Q226">
            <v>0</v>
          </cell>
          <cell r="R226" t="str">
            <v>X</v>
          </cell>
          <cell r="S226">
            <v>0</v>
          </cell>
          <cell r="T226">
            <v>0</v>
          </cell>
          <cell r="U226" t="str">
            <v>X</v>
          </cell>
          <cell r="V226">
            <v>0</v>
          </cell>
          <cell r="W226">
            <v>0</v>
          </cell>
          <cell r="X226" t="str">
            <v>X</v>
          </cell>
          <cell r="Y226">
            <v>0</v>
          </cell>
          <cell r="Z226">
            <v>0</v>
          </cell>
          <cell r="AA226" t="str">
            <v>X</v>
          </cell>
          <cell r="AB226">
            <v>0</v>
          </cell>
          <cell r="AC226" t="str">
            <v>Tilbyder kan levere kombinasjon av scoop/backboard. Ulike alternativer som tilbys står  i tilleggsliste</v>
          </cell>
          <cell r="AD226" t="str">
            <v>JA</v>
          </cell>
          <cell r="AE226">
            <v>0</v>
          </cell>
          <cell r="AF226" t="str">
            <v xml:space="preserve">PROMEBA </v>
          </cell>
        </row>
        <row r="227">
          <cell r="A227">
            <v>211</v>
          </cell>
          <cell r="B227">
            <v>210</v>
          </cell>
          <cell r="C227" t="str">
            <v>Tilbyder skal kunne levere vakumenhet/Spjelkesett. Tilbyder bes prise tilbudt løsning i prisskjema og oppgi ulike alternativer som tilbys i tilleggsliste</v>
          </cell>
          <cell r="D227" t="str">
            <v>O</v>
          </cell>
          <cell r="E227" t="str">
            <v xml:space="preserve"> </v>
          </cell>
          <cell r="F227">
            <v>0</v>
          </cell>
          <cell r="G227">
            <v>0</v>
          </cell>
          <cell r="H227">
            <v>0</v>
          </cell>
          <cell r="I227">
            <v>0</v>
          </cell>
          <cell r="J227">
            <v>0</v>
          </cell>
          <cell r="K227">
            <v>0</v>
          </cell>
          <cell r="L227">
            <v>0</v>
          </cell>
          <cell r="M227">
            <v>0</v>
          </cell>
          <cell r="N227">
            <v>0</v>
          </cell>
          <cell r="O227" t="str">
            <v>X</v>
          </cell>
          <cell r="P227">
            <v>0</v>
          </cell>
          <cell r="Q227">
            <v>0</v>
          </cell>
          <cell r="R227" t="str">
            <v>X</v>
          </cell>
          <cell r="S227">
            <v>0</v>
          </cell>
          <cell r="T227">
            <v>0</v>
          </cell>
          <cell r="U227" t="str">
            <v>X</v>
          </cell>
          <cell r="V227">
            <v>0</v>
          </cell>
          <cell r="W227">
            <v>0</v>
          </cell>
          <cell r="X227" t="str">
            <v>X</v>
          </cell>
          <cell r="Y227">
            <v>0</v>
          </cell>
          <cell r="Z227">
            <v>0</v>
          </cell>
          <cell r="AA227" t="str">
            <v>X</v>
          </cell>
          <cell r="AB227">
            <v>0</v>
          </cell>
          <cell r="AC227" t="str">
            <v>Tilbyder kan levere vakumenhet/Spjelkesett. Ulike alternativer som tilbys står i tilleggsliste</v>
          </cell>
          <cell r="AD227" t="str">
            <v>JA</v>
          </cell>
          <cell r="AE227">
            <v>0</v>
          </cell>
          <cell r="AF227" t="str">
            <v>PROMEBA</v>
          </cell>
        </row>
        <row r="228">
          <cell r="A228">
            <v>212</v>
          </cell>
          <cell r="B228">
            <v>211</v>
          </cell>
          <cell r="C228" t="str">
            <v>Tilbyder skal kunne levere vakummadrass. Tilbyder bes prise tilbudt løsning i prisskjema og oppgi ulike alternativer som tilbys i tilleggsliste</v>
          </cell>
          <cell r="D228" t="str">
            <v>O</v>
          </cell>
          <cell r="E228" t="str">
            <v xml:space="preserve"> </v>
          </cell>
          <cell r="F228">
            <v>0</v>
          </cell>
          <cell r="G228">
            <v>0</v>
          </cell>
          <cell r="H228">
            <v>0</v>
          </cell>
          <cell r="I228">
            <v>0</v>
          </cell>
          <cell r="J228">
            <v>0</v>
          </cell>
          <cell r="K228">
            <v>0</v>
          </cell>
          <cell r="L228">
            <v>0</v>
          </cell>
          <cell r="M228">
            <v>0</v>
          </cell>
          <cell r="N228">
            <v>0</v>
          </cell>
          <cell r="O228" t="str">
            <v>X</v>
          </cell>
          <cell r="P228">
            <v>0</v>
          </cell>
          <cell r="Q228">
            <v>0</v>
          </cell>
          <cell r="R228" t="str">
            <v>X</v>
          </cell>
          <cell r="S228">
            <v>0</v>
          </cell>
          <cell r="T228">
            <v>0</v>
          </cell>
          <cell r="U228" t="str">
            <v>X</v>
          </cell>
          <cell r="V228">
            <v>0</v>
          </cell>
          <cell r="W228">
            <v>0</v>
          </cell>
          <cell r="X228" t="str">
            <v>X</v>
          </cell>
          <cell r="Y228">
            <v>0</v>
          </cell>
          <cell r="Z228">
            <v>0</v>
          </cell>
          <cell r="AA228" t="str">
            <v>X</v>
          </cell>
          <cell r="AB228">
            <v>0</v>
          </cell>
          <cell r="AC228" t="str">
            <v>Tilbyder kan levere vakummadrass. Ulike alternativer som tilbys står i tilleggsliste</v>
          </cell>
          <cell r="AD228" t="str">
            <v>JA</v>
          </cell>
          <cell r="AE228">
            <v>0</v>
          </cell>
          <cell r="AF228" t="str">
            <v>PROMEBA</v>
          </cell>
        </row>
        <row r="229">
          <cell r="A229">
            <v>213</v>
          </cell>
          <cell r="B229">
            <v>212</v>
          </cell>
          <cell r="C229" t="str">
            <v>Tilbyder skal kunne levere strekkutstyr for underekstremiteter. Tilbyder bes prise tilbudt løsning i prisskjema og oppgi ulike alternativer som tilbys i tilleggsliste</v>
          </cell>
          <cell r="D229" t="str">
            <v>O</v>
          </cell>
          <cell r="E229" t="str">
            <v xml:space="preserve"> </v>
          </cell>
          <cell r="F229">
            <v>0</v>
          </cell>
          <cell r="G229">
            <v>0</v>
          </cell>
          <cell r="H229">
            <v>0</v>
          </cell>
          <cell r="I229">
            <v>0</v>
          </cell>
          <cell r="J229">
            <v>0</v>
          </cell>
          <cell r="K229">
            <v>0</v>
          </cell>
          <cell r="L229">
            <v>0</v>
          </cell>
          <cell r="M229">
            <v>0</v>
          </cell>
          <cell r="N229">
            <v>0</v>
          </cell>
          <cell r="O229" t="str">
            <v>X</v>
          </cell>
          <cell r="P229">
            <v>0</v>
          </cell>
          <cell r="Q229">
            <v>0</v>
          </cell>
          <cell r="R229" t="str">
            <v>X</v>
          </cell>
          <cell r="S229">
            <v>0</v>
          </cell>
          <cell r="T229">
            <v>0</v>
          </cell>
          <cell r="U229" t="str">
            <v>X</v>
          </cell>
          <cell r="V229">
            <v>0</v>
          </cell>
          <cell r="W229">
            <v>0</v>
          </cell>
          <cell r="X229" t="str">
            <v>X</v>
          </cell>
          <cell r="Y229">
            <v>0</v>
          </cell>
          <cell r="Z229">
            <v>0</v>
          </cell>
          <cell r="AA229" t="str">
            <v>X</v>
          </cell>
          <cell r="AB229">
            <v>0</v>
          </cell>
          <cell r="AC229" t="str">
            <v>Tilbyder kan levere strekkutstyr for underekstremiteter. Ulike alternativer som tilbys står i tilleggsliste</v>
          </cell>
          <cell r="AD229" t="str">
            <v>JA</v>
          </cell>
          <cell r="AE229">
            <v>0</v>
          </cell>
          <cell r="AF229" t="str">
            <v>PROMEBA</v>
          </cell>
        </row>
        <row r="230">
          <cell r="A230">
            <v>214</v>
          </cell>
          <cell r="B230">
            <v>213</v>
          </cell>
          <cell r="C230" t="str">
            <v>Tilbyder skal kunne levere bekkenfikseringsutstyr. Tilbyder bes prise tilbudt løsning i prisskjema og oppgi ulike alternativer som tilbys i tilleggsliste</v>
          </cell>
          <cell r="D230" t="str">
            <v>O</v>
          </cell>
          <cell r="E230" t="str">
            <v xml:space="preserve"> </v>
          </cell>
          <cell r="F230">
            <v>0</v>
          </cell>
          <cell r="G230">
            <v>0</v>
          </cell>
          <cell r="H230">
            <v>0</v>
          </cell>
          <cell r="I230">
            <v>0</v>
          </cell>
          <cell r="J230">
            <v>0</v>
          </cell>
          <cell r="K230">
            <v>0</v>
          </cell>
          <cell r="L230">
            <v>0</v>
          </cell>
          <cell r="M230">
            <v>0</v>
          </cell>
          <cell r="N230">
            <v>0</v>
          </cell>
          <cell r="O230" t="str">
            <v>X</v>
          </cell>
          <cell r="P230">
            <v>0</v>
          </cell>
          <cell r="Q230">
            <v>0</v>
          </cell>
          <cell r="R230" t="str">
            <v>X</v>
          </cell>
          <cell r="S230">
            <v>0</v>
          </cell>
          <cell r="T230">
            <v>0</v>
          </cell>
          <cell r="U230" t="str">
            <v>X</v>
          </cell>
          <cell r="V230">
            <v>0</v>
          </cell>
          <cell r="W230">
            <v>0</v>
          </cell>
          <cell r="X230" t="str">
            <v>X</v>
          </cell>
          <cell r="Y230">
            <v>0</v>
          </cell>
          <cell r="Z230">
            <v>0</v>
          </cell>
          <cell r="AA230" t="str">
            <v>X</v>
          </cell>
          <cell r="AB230">
            <v>0</v>
          </cell>
          <cell r="AC230" t="str">
            <v>Tilbyder kan levere bekkenfikseringsutstyr. Ulike alternativer som tilbys står i tilleggsliste</v>
          </cell>
          <cell r="AD230" t="str">
            <v>JA</v>
          </cell>
          <cell r="AE230">
            <v>0</v>
          </cell>
          <cell r="AF230" t="str">
            <v>PROMEBA</v>
          </cell>
        </row>
        <row r="231">
          <cell r="A231">
            <v>215</v>
          </cell>
          <cell r="B231">
            <v>214</v>
          </cell>
          <cell r="C231" t="str">
            <v>Tilbyder skal kunne levere hjelmer i hht. til EN 397 med fagmerking. Tilbyder bes prise tilbudt løsning i prisskjema og oppgi ulike alternativer som tilbys i tilleggsliste</v>
          </cell>
          <cell r="D231" t="str">
            <v>O</v>
          </cell>
          <cell r="E231" t="str">
            <v xml:space="preserve"> </v>
          </cell>
          <cell r="F231">
            <v>0</v>
          </cell>
          <cell r="G231">
            <v>0</v>
          </cell>
          <cell r="H231">
            <v>0</v>
          </cell>
          <cell r="I231">
            <v>0</v>
          </cell>
          <cell r="J231">
            <v>0</v>
          </cell>
          <cell r="K231">
            <v>0</v>
          </cell>
          <cell r="L231">
            <v>0</v>
          </cell>
          <cell r="M231">
            <v>0</v>
          </cell>
          <cell r="N231">
            <v>0</v>
          </cell>
          <cell r="O231" t="str">
            <v>X</v>
          </cell>
          <cell r="P231">
            <v>0</v>
          </cell>
          <cell r="Q231">
            <v>0</v>
          </cell>
          <cell r="R231" t="str">
            <v>X</v>
          </cell>
          <cell r="S231">
            <v>0</v>
          </cell>
          <cell r="T231">
            <v>0</v>
          </cell>
          <cell r="U231" t="str">
            <v>X</v>
          </cell>
          <cell r="V231">
            <v>0</v>
          </cell>
          <cell r="W231">
            <v>0</v>
          </cell>
          <cell r="X231" t="str">
            <v>X</v>
          </cell>
          <cell r="Y231">
            <v>0</v>
          </cell>
          <cell r="Z231">
            <v>0</v>
          </cell>
          <cell r="AA231" t="str">
            <v>X</v>
          </cell>
          <cell r="AB231">
            <v>0</v>
          </cell>
          <cell r="AC231" t="str">
            <v>Tilbyder kan levere hjelmer i hht. til EN 397 med fagmerking. Tilbudt løsning i står i prisskjema.</v>
          </cell>
          <cell r="AD231" t="str">
            <v>JA</v>
          </cell>
          <cell r="AE231">
            <v>0</v>
          </cell>
          <cell r="AF231">
            <v>0</v>
          </cell>
        </row>
        <row r="232">
          <cell r="A232">
            <v>216</v>
          </cell>
          <cell r="B232">
            <v>215</v>
          </cell>
          <cell r="C232" t="str">
            <v>Tilbyder skal kunne levere lett redningsverktøy. Tilbyder bes prise tilbudt løsning i prisskjema og ulike alternativer som tilbys i tilleggsliste</v>
          </cell>
          <cell r="D232" t="str">
            <v>O</v>
          </cell>
          <cell r="E232" t="str">
            <v xml:space="preserve"> </v>
          </cell>
          <cell r="F232">
            <v>0</v>
          </cell>
          <cell r="G232">
            <v>0</v>
          </cell>
          <cell r="H232">
            <v>0</v>
          </cell>
          <cell r="I232">
            <v>0</v>
          </cell>
          <cell r="J232">
            <v>0</v>
          </cell>
          <cell r="K232">
            <v>0</v>
          </cell>
          <cell r="L232">
            <v>0</v>
          </cell>
          <cell r="M232">
            <v>0</v>
          </cell>
          <cell r="N232">
            <v>0</v>
          </cell>
          <cell r="O232" t="str">
            <v>X</v>
          </cell>
          <cell r="P232">
            <v>0</v>
          </cell>
          <cell r="Q232">
            <v>0</v>
          </cell>
          <cell r="R232" t="str">
            <v>X</v>
          </cell>
          <cell r="S232">
            <v>0</v>
          </cell>
          <cell r="T232">
            <v>0</v>
          </cell>
          <cell r="U232" t="str">
            <v>X</v>
          </cell>
          <cell r="V232">
            <v>0</v>
          </cell>
          <cell r="W232">
            <v>0</v>
          </cell>
          <cell r="X232" t="str">
            <v>X</v>
          </cell>
          <cell r="Y232">
            <v>0</v>
          </cell>
          <cell r="Z232">
            <v>0</v>
          </cell>
          <cell r="AA232" t="str">
            <v>X</v>
          </cell>
          <cell r="AB232">
            <v>0</v>
          </cell>
          <cell r="AC232" t="str">
            <v>Tilbyder kan levere lett redningsverktøy. Tilbudt løsning står i prisskjema og ulike alternativer som tilbys, i tilleggsliste</v>
          </cell>
          <cell r="AD232" t="str">
            <v>JA</v>
          </cell>
          <cell r="AE232">
            <v>0</v>
          </cell>
          <cell r="AF232">
            <v>0</v>
          </cell>
        </row>
        <row r="233">
          <cell r="A233">
            <v>217</v>
          </cell>
          <cell r="B233">
            <v>216</v>
          </cell>
          <cell r="C233" t="str">
            <v>Tilbyder skal kunne levere to trinns reduksjonsventil til oksygenkolber med AGA-kobling eller tilsvarende</v>
          </cell>
          <cell r="D233" t="str">
            <v>O</v>
          </cell>
          <cell r="E233" t="str">
            <v xml:space="preserve"> </v>
          </cell>
          <cell r="F233">
            <v>0</v>
          </cell>
          <cell r="G233">
            <v>0</v>
          </cell>
          <cell r="H233">
            <v>0</v>
          </cell>
          <cell r="I233">
            <v>0</v>
          </cell>
          <cell r="J233">
            <v>0</v>
          </cell>
          <cell r="K233">
            <v>0</v>
          </cell>
          <cell r="L233">
            <v>0</v>
          </cell>
          <cell r="M233">
            <v>0</v>
          </cell>
          <cell r="N233">
            <v>0</v>
          </cell>
          <cell r="O233" t="str">
            <v>X</v>
          </cell>
          <cell r="P233">
            <v>0</v>
          </cell>
          <cell r="Q233">
            <v>0</v>
          </cell>
          <cell r="R233" t="str">
            <v>X</v>
          </cell>
          <cell r="S233">
            <v>0</v>
          </cell>
          <cell r="T233">
            <v>0</v>
          </cell>
          <cell r="U233" t="str">
            <v>X</v>
          </cell>
          <cell r="V233">
            <v>0</v>
          </cell>
          <cell r="W233">
            <v>0</v>
          </cell>
          <cell r="X233" t="str">
            <v>X</v>
          </cell>
          <cell r="Y233">
            <v>0</v>
          </cell>
          <cell r="Z233">
            <v>0</v>
          </cell>
          <cell r="AA233" t="str">
            <v>X</v>
          </cell>
          <cell r="AB233">
            <v>0</v>
          </cell>
          <cell r="AC233" t="str">
            <v>Tilbyder kan levere to trinns reduksjonsventil til oksygenkolber med AGA-kobling eller tilsvarende</v>
          </cell>
          <cell r="AD233" t="str">
            <v>JA</v>
          </cell>
          <cell r="AE233">
            <v>0</v>
          </cell>
          <cell r="AF233" t="str">
            <v>GCE</v>
          </cell>
        </row>
        <row r="234">
          <cell r="A234">
            <v>218</v>
          </cell>
          <cell r="B234">
            <v>217</v>
          </cell>
          <cell r="C234" t="str">
            <v>Tilbyder bes vedlegge prisliste for påmontert lysutstyr inklusive reservedeler</v>
          </cell>
          <cell r="D234" t="str">
            <v>O</v>
          </cell>
          <cell r="E234" t="str">
            <v xml:space="preserve"> </v>
          </cell>
          <cell r="F234">
            <v>0</v>
          </cell>
          <cell r="G234">
            <v>0</v>
          </cell>
          <cell r="H234">
            <v>0</v>
          </cell>
          <cell r="I234">
            <v>0</v>
          </cell>
          <cell r="J234">
            <v>0</v>
          </cell>
          <cell r="K234">
            <v>0</v>
          </cell>
          <cell r="L234">
            <v>0</v>
          </cell>
          <cell r="M234">
            <v>0</v>
          </cell>
          <cell r="N234">
            <v>0</v>
          </cell>
          <cell r="O234" t="str">
            <v>X</v>
          </cell>
          <cell r="P234">
            <v>0</v>
          </cell>
          <cell r="Q234" t="str">
            <v>se dokument 18.2</v>
          </cell>
          <cell r="R234" t="str">
            <v>X</v>
          </cell>
          <cell r="S234">
            <v>0</v>
          </cell>
          <cell r="T234" t="str">
            <v>Se vedlagt prisliste "18.13_T5_Reservedelsprisliste.pdf"</v>
          </cell>
          <cell r="U234" t="str">
            <v>X</v>
          </cell>
          <cell r="V234">
            <v>0</v>
          </cell>
          <cell r="W234" t="str">
            <v>Se vedlagt prisliste "18.13_T5_Reservedelsprisliste.pdf"</v>
          </cell>
          <cell r="X234" t="str">
            <v>X</v>
          </cell>
          <cell r="Y234">
            <v>0</v>
          </cell>
          <cell r="Z234">
            <v>0</v>
          </cell>
          <cell r="AA234" t="str">
            <v>X</v>
          </cell>
          <cell r="AB234">
            <v>0</v>
          </cell>
          <cell r="AC234" t="str">
            <v>Tilbyder har vedlagt prisliste for påmontert lysutstyr inklusive reservedeler</v>
          </cell>
          <cell r="AD234" t="str">
            <v>JA</v>
          </cell>
          <cell r="AE234">
            <v>0</v>
          </cell>
          <cell r="AF234">
            <v>0</v>
          </cell>
        </row>
        <row r="235">
          <cell r="A235">
            <v>219</v>
          </cell>
          <cell r="B235">
            <v>218</v>
          </cell>
          <cell r="C235" t="str">
            <v>Tilbyder bør kunne levere intensivbrett, som Ferno Easytrans eller tilsvarende.</v>
          </cell>
          <cell r="D235" t="str">
            <v>O</v>
          </cell>
          <cell r="E235">
            <v>0</v>
          </cell>
          <cell r="F235">
            <v>0</v>
          </cell>
          <cell r="G235">
            <v>0</v>
          </cell>
          <cell r="H235">
            <v>0</v>
          </cell>
          <cell r="I235">
            <v>0</v>
          </cell>
          <cell r="J235">
            <v>0</v>
          </cell>
          <cell r="K235">
            <v>0</v>
          </cell>
          <cell r="L235">
            <v>0</v>
          </cell>
          <cell r="M235">
            <v>0</v>
          </cell>
          <cell r="N235">
            <v>0</v>
          </cell>
          <cell r="O235" t="str">
            <v>X</v>
          </cell>
          <cell r="P235">
            <v>0</v>
          </cell>
          <cell r="Q235">
            <v>0</v>
          </cell>
          <cell r="R235" t="str">
            <v>X</v>
          </cell>
          <cell r="S235">
            <v>0</v>
          </cell>
          <cell r="T235">
            <v>0</v>
          </cell>
          <cell r="U235" t="str">
            <v>X</v>
          </cell>
          <cell r="V235">
            <v>0</v>
          </cell>
          <cell r="W235">
            <v>0</v>
          </cell>
          <cell r="X235" t="str">
            <v>X</v>
          </cell>
          <cell r="Y235">
            <v>0</v>
          </cell>
          <cell r="Z235">
            <v>0</v>
          </cell>
          <cell r="AA235" t="str">
            <v>X</v>
          </cell>
          <cell r="AB235">
            <v>0</v>
          </cell>
          <cell r="AC235" t="str">
            <v>Tilbyder kan levere intensivbrett, som Ferno Easytrans eller tilsvarende.</v>
          </cell>
          <cell r="AD235" t="str">
            <v>JA</v>
          </cell>
          <cell r="AE235">
            <v>0</v>
          </cell>
          <cell r="AF235" t="str">
            <v>PROMEBA</v>
          </cell>
        </row>
        <row r="236">
          <cell r="A236">
            <v>220</v>
          </cell>
          <cell r="B236">
            <v>219</v>
          </cell>
          <cell r="C236" t="str">
            <v>Det bør kunne tilbys blålys montert i frontrute</v>
          </cell>
          <cell r="D236" t="str">
            <v>EV</v>
          </cell>
          <cell r="E236" t="str">
            <v>BVS</v>
          </cell>
          <cell r="F236">
            <v>0</v>
          </cell>
          <cell r="G236">
            <v>0</v>
          </cell>
          <cell r="H236">
            <v>0</v>
          </cell>
          <cell r="I236">
            <v>0</v>
          </cell>
          <cell r="J236">
            <v>0</v>
          </cell>
          <cell r="K236">
            <v>0</v>
          </cell>
          <cell r="L236">
            <v>0</v>
          </cell>
          <cell r="M236">
            <v>0</v>
          </cell>
          <cell r="N236">
            <v>0</v>
          </cell>
          <cell r="O236" t="str">
            <v>X</v>
          </cell>
          <cell r="P236">
            <v>0</v>
          </cell>
          <cell r="Q236">
            <v>0</v>
          </cell>
          <cell r="R236" t="str">
            <v>X</v>
          </cell>
          <cell r="S236">
            <v>0</v>
          </cell>
          <cell r="T236">
            <v>0</v>
          </cell>
          <cell r="U236" t="str">
            <v>X</v>
          </cell>
          <cell r="V236">
            <v>0</v>
          </cell>
          <cell r="W236">
            <v>0</v>
          </cell>
          <cell r="X236" t="str">
            <v>X</v>
          </cell>
          <cell r="Y236">
            <v>0</v>
          </cell>
          <cell r="Z236">
            <v>0</v>
          </cell>
          <cell r="AA236" t="str">
            <v>X</v>
          </cell>
          <cell r="AB236">
            <v>0</v>
          </cell>
          <cell r="AC236" t="str">
            <v>Det kan leveres frontrute lampe av nyeste type fra Standby, BL 65 med ECE R65 klasse 2 godkjenning</v>
          </cell>
          <cell r="AD236" t="str">
            <v>JA</v>
          </cell>
          <cell r="AE236">
            <v>0</v>
          </cell>
          <cell r="AF236" t="str">
            <v>DASH-ZED</v>
          </cell>
        </row>
        <row r="237">
          <cell r="A237">
            <v>221</v>
          </cell>
          <cell r="B237">
            <v>220</v>
          </cell>
          <cell r="C237" t="str">
            <v>Det bør kunne tilbys lettmetallsfelger</v>
          </cell>
          <cell r="D237" t="str">
            <v>EV</v>
          </cell>
          <cell r="E237" t="str">
            <v>TEK</v>
          </cell>
          <cell r="F237">
            <v>0</v>
          </cell>
          <cell r="G237">
            <v>0</v>
          </cell>
          <cell r="H237">
            <v>0</v>
          </cell>
          <cell r="I237">
            <v>0</v>
          </cell>
          <cell r="J237">
            <v>0</v>
          </cell>
          <cell r="K237">
            <v>0</v>
          </cell>
          <cell r="L237">
            <v>0</v>
          </cell>
          <cell r="M237">
            <v>0</v>
          </cell>
          <cell r="N237">
            <v>0</v>
          </cell>
          <cell r="O237" t="str">
            <v>X</v>
          </cell>
          <cell r="P237">
            <v>0</v>
          </cell>
          <cell r="Q237" t="str">
            <v>standard</v>
          </cell>
          <cell r="R237" t="str">
            <v>X</v>
          </cell>
          <cell r="S237">
            <v>0</v>
          </cell>
          <cell r="T237">
            <v>0</v>
          </cell>
          <cell r="U237" t="str">
            <v>X</v>
          </cell>
          <cell r="V237">
            <v>0</v>
          </cell>
          <cell r="W237">
            <v>0</v>
          </cell>
          <cell r="X237" t="str">
            <v>X</v>
          </cell>
          <cell r="Y237">
            <v>0</v>
          </cell>
          <cell r="Z237">
            <v>0</v>
          </cell>
          <cell r="AA237" t="str">
            <v>X</v>
          </cell>
          <cell r="AB237">
            <v>0</v>
          </cell>
          <cell r="AC237" t="str">
            <v>Lettmetalfelger kan tilbys, er priset i tilleggsutstyrsliste</v>
          </cell>
          <cell r="AD237" t="str">
            <v>JA</v>
          </cell>
          <cell r="AE237">
            <v>0</v>
          </cell>
          <cell r="AF237">
            <v>0</v>
          </cell>
        </row>
        <row r="238">
          <cell r="A238">
            <v>222</v>
          </cell>
          <cell r="B238">
            <v>0</v>
          </cell>
          <cell r="C238" t="str">
            <v>Generelle krav</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row>
        <row r="239">
          <cell r="A239">
            <v>223</v>
          </cell>
          <cell r="B239">
            <v>1</v>
          </cell>
          <cell r="C239" t="str">
            <v>I denne gruppen ønskes det tilbud på ambulanse basert på varebilchassis hvor totalvekt er lavere enn 3,5 tonn</v>
          </cell>
          <cell r="D239">
            <v>0</v>
          </cell>
          <cell r="E239" t="str">
            <v>I</v>
          </cell>
          <cell r="F239">
            <v>0</v>
          </cell>
          <cell r="G239">
            <v>0</v>
          </cell>
          <cell r="H239">
            <v>0</v>
          </cell>
          <cell r="I239">
            <v>0</v>
          </cell>
          <cell r="J239">
            <v>0</v>
          </cell>
          <cell r="K239">
            <v>0</v>
          </cell>
          <cell r="L239" t="str">
            <v>x</v>
          </cell>
          <cell r="M239">
            <v>0</v>
          </cell>
          <cell r="N239">
            <v>0</v>
          </cell>
          <cell r="O239">
            <v>0</v>
          </cell>
          <cell r="P239">
            <v>0</v>
          </cell>
          <cell r="Q239">
            <v>0</v>
          </cell>
          <cell r="R239" t="str">
            <v>X</v>
          </cell>
          <cell r="S239">
            <v>0</v>
          </cell>
          <cell r="T239" t="str">
            <v>VW T5  Transporter TDI DSG</v>
          </cell>
          <cell r="U239" t="str">
            <v>X</v>
          </cell>
          <cell r="V239">
            <v>0</v>
          </cell>
          <cell r="W239" t="str">
            <v>VW T5  Caravelle TDI DSG</v>
          </cell>
          <cell r="X239">
            <v>0</v>
          </cell>
          <cell r="Y239">
            <v>0</v>
          </cell>
          <cell r="Z239">
            <v>0</v>
          </cell>
          <cell r="AA239" t="str">
            <v>X</v>
          </cell>
          <cell r="AB239">
            <v>0</v>
          </cell>
          <cell r="AC239">
            <v>0</v>
          </cell>
          <cell r="AD239" t="str">
            <v>JA</v>
          </cell>
          <cell r="AE239">
            <v>0</v>
          </cell>
          <cell r="AF239">
            <v>0</v>
          </cell>
        </row>
        <row r="240">
          <cell r="A240">
            <v>224</v>
          </cell>
          <cell r="B240">
            <v>2</v>
          </cell>
          <cell r="C240" t="str">
            <v xml:space="preserve">Oppgi tilbudt kjøretøy </v>
          </cell>
          <cell r="D240">
            <v>0</v>
          </cell>
          <cell r="E240" t="str">
            <v>I</v>
          </cell>
          <cell r="F240">
            <v>0</v>
          </cell>
          <cell r="G240">
            <v>0</v>
          </cell>
          <cell r="H240">
            <v>0</v>
          </cell>
          <cell r="I240">
            <v>0</v>
          </cell>
          <cell r="J240">
            <v>0</v>
          </cell>
          <cell r="K240">
            <v>0</v>
          </cell>
          <cell r="L240" t="str">
            <v>x</v>
          </cell>
          <cell r="M240">
            <v>0</v>
          </cell>
          <cell r="N240" t="str">
            <v>Volkswagen Caravelle T6 204 TDI 4Motion (M1) Profile Neo  Dok 18.7</v>
          </cell>
          <cell r="O240">
            <v>0</v>
          </cell>
          <cell r="P240">
            <v>0</v>
          </cell>
          <cell r="Q240">
            <v>0</v>
          </cell>
          <cell r="R240" t="str">
            <v>X</v>
          </cell>
          <cell r="S240">
            <v>0</v>
          </cell>
          <cell r="T240" t="str">
            <v>VW Eurolans T5  Combi TDI DSG
# Lydisolering
# Varmeisolering
# Spesial Klimaanlegg</v>
          </cell>
          <cell r="U240" t="str">
            <v>X</v>
          </cell>
          <cell r="V240">
            <v>0</v>
          </cell>
          <cell r="W240" t="str">
            <v xml:space="preserve">VW Eurolans T5  Caravelle TDI DSG
</v>
          </cell>
          <cell r="X240" t="str">
            <v>X</v>
          </cell>
          <cell r="Y240">
            <v>0</v>
          </cell>
          <cell r="Z240" t="str">
            <v>MB Sprinter 316 CDI Van 120kW, 4x2, GVM 3.500 kg, WB 3.665 mm, normal roof</v>
          </cell>
          <cell r="AA240" t="str">
            <v>X</v>
          </cell>
          <cell r="AB240">
            <v>0</v>
          </cell>
          <cell r="AC240" t="str">
            <v>VW Amarok Highline med Tamlans påbygg ( N1), 180Hk 4X4 med automatgir, Tot vekt 3440kg</v>
          </cell>
          <cell r="AD240" t="str">
            <v>JA</v>
          </cell>
          <cell r="AE240">
            <v>0</v>
          </cell>
          <cell r="AF240" t="str">
            <v>VWT5 2.0. TDI 132 Kw DSG 4 MOTION</v>
          </cell>
        </row>
        <row r="241">
          <cell r="A241">
            <v>225</v>
          </cell>
          <cell r="B241">
            <v>3</v>
          </cell>
          <cell r="C241"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241" t="str">
            <v>EV</v>
          </cell>
          <cell r="E241" t="str">
            <v>BVS</v>
          </cell>
          <cell r="F241">
            <v>0</v>
          </cell>
          <cell r="G241">
            <v>0</v>
          </cell>
          <cell r="H241">
            <v>0</v>
          </cell>
          <cell r="I241">
            <v>0</v>
          </cell>
          <cell r="J241">
            <v>0</v>
          </cell>
          <cell r="K241">
            <v>0</v>
          </cell>
          <cell r="L241" t="str">
            <v>x</v>
          </cell>
          <cell r="M241">
            <v>0</v>
          </cell>
          <cell r="N241" t="str">
            <v>Oppstart produksjon av chassis på tilbudte modell er uke 36/2015. det betyr at ca 25 kan produseres og leveres i 2015. Dersom chassis ikke er på lager, må det påregnes 14 til 16 ukers leveringstid. Profile kan produsere 2 ambulanser av denne type pr arbeidsuke. Avrop hvor sommerferie inngår forlenger leveringstiden med 4 uker. Leveringstiden fordeles med 8 til 10 uker på chassis, 4 uker hos Profile inkl frakter til/fra og 2 uker til klargjøring og registrering</v>
          </cell>
          <cell r="O241">
            <v>0</v>
          </cell>
          <cell r="P241">
            <v>0</v>
          </cell>
          <cell r="Q241">
            <v>0</v>
          </cell>
          <cell r="R241" t="str">
            <v>X</v>
          </cell>
          <cell r="S241">
            <v>0</v>
          </cell>
          <cell r="T241" t="str">
            <v xml:space="preserve">
Normal leveringstid 20-24 arbeidsuker fra godkjent bestilling dersom ikke annet avtales
Leveranstiden baseras på 40 bilar/12 månader = ca 4 bilar/måneden.  Bestillinger utover dette antallet må planlegges
Produksjonstid chassis : 10-12 uker
Produksjonstid ombygging: 6-8 uker
Overlevering: 4uker
</v>
          </cell>
          <cell r="U241" t="str">
            <v>X</v>
          </cell>
          <cell r="V241">
            <v>0</v>
          </cell>
          <cell r="W241" t="str">
            <v xml:space="preserve">
Normal leveringstid 20-24 arbeidsuker fra godkjent bestilling dersom ikke annet avtales
Leveranstiden baseras på 40 bilar/12 månader = ca 4 bilar/måneden.  Bestillinger utover dette antallet må planlegges
Produksjonstid chassis : 10-12 uker
Produksjonstid ombygging: 6-8 uker
Overlevering: 4uker
</v>
          </cell>
          <cell r="X241" t="str">
            <v>X</v>
          </cell>
          <cell r="Y241">
            <v>0</v>
          </cell>
          <cell r="Z241" t="str">
            <v>DDP designated location in Norway (INCOterms). Chassis delivery time: 8 - 12 weeks, conversion time: 6 weeks, transport time: 1 week, thus delivery to Customer within 15 to 19 weeks from signinng the contract, depending on chassis delivery.</v>
          </cell>
          <cell r="AA241" t="str">
            <v>X</v>
          </cell>
          <cell r="AB241">
            <v>0</v>
          </cell>
          <cell r="AC241" t="str">
            <v>Leveringstid på chassis 15 uker fra fabrikkant , 5 uker byggetid ( inkl.1 uke påmont. Av sykekupe i Finland, inkl. forlenging av ramme og montering av luftfjæring i Nederland og inkl. transport til Norge. Klargjøring hos tilbyder inkl. visning og levering til kunde, 2 uker. Total leveringstid er på standard tilbudt kjøretøy 22 uker.</v>
          </cell>
          <cell r="AD241" t="str">
            <v>JA</v>
          </cell>
          <cell r="AE241">
            <v>0</v>
          </cell>
          <cell r="AF241" t="str">
            <v>total leveringstid 39 uker</v>
          </cell>
        </row>
        <row r="242">
          <cell r="A242">
            <v>226</v>
          </cell>
          <cell r="B242">
            <v>4</v>
          </cell>
          <cell r="C242" t="str">
            <v>Tilbudt komplett kjøretøy skal være egnet for operativt bruk som ambulanse i Norge. 
(Prosedyre 1)</v>
          </cell>
          <cell r="D242" t="str">
            <v>O</v>
          </cell>
          <cell r="E242">
            <v>0</v>
          </cell>
          <cell r="F242">
            <v>0</v>
          </cell>
          <cell r="G242">
            <v>0</v>
          </cell>
          <cell r="H242">
            <v>0</v>
          </cell>
          <cell r="I242">
            <v>0</v>
          </cell>
          <cell r="J242">
            <v>0</v>
          </cell>
          <cell r="K242">
            <v>0</v>
          </cell>
          <cell r="L242" t="str">
            <v>x</v>
          </cell>
          <cell r="M242">
            <v>0</v>
          </cell>
          <cell r="N242">
            <v>0</v>
          </cell>
          <cell r="O242">
            <v>0</v>
          </cell>
          <cell r="P242">
            <v>0</v>
          </cell>
          <cell r="Q242">
            <v>0</v>
          </cell>
          <cell r="R242" t="str">
            <v>X</v>
          </cell>
          <cell r="S242">
            <v>0</v>
          </cell>
          <cell r="T242">
            <v>0</v>
          </cell>
          <cell r="U242" t="str">
            <v>X</v>
          </cell>
          <cell r="V242">
            <v>0</v>
          </cell>
          <cell r="W242">
            <v>0</v>
          </cell>
          <cell r="X242" t="str">
            <v>X</v>
          </cell>
          <cell r="Y242">
            <v>0</v>
          </cell>
          <cell r="Z242">
            <v>0</v>
          </cell>
          <cell r="AA242" t="str">
            <v>X</v>
          </cell>
          <cell r="AB242">
            <v>0</v>
          </cell>
          <cell r="AC242" t="str">
            <v>Tilbudt kjøretøy er egnet for operativt bruk i Norge</v>
          </cell>
          <cell r="AD242" t="str">
            <v>JA</v>
          </cell>
          <cell r="AE242">
            <v>0</v>
          </cell>
          <cell r="AF242">
            <v>0</v>
          </cell>
        </row>
        <row r="243">
          <cell r="A243">
            <v>227</v>
          </cell>
          <cell r="B243">
            <v>5</v>
          </cell>
          <cell r="C243" t="str">
            <v>Kjøretøyet skal oppfylle nasjonale lover/forskrifter og EN1789-2007 + A1: 2010
(Prosedyre 5)</v>
          </cell>
          <cell r="D243" t="str">
            <v>O</v>
          </cell>
          <cell r="E243">
            <v>0</v>
          </cell>
          <cell r="F243">
            <v>0</v>
          </cell>
          <cell r="G243">
            <v>0</v>
          </cell>
          <cell r="H243">
            <v>0</v>
          </cell>
          <cell r="I243">
            <v>0</v>
          </cell>
          <cell r="J243">
            <v>0</v>
          </cell>
          <cell r="K243">
            <v>0</v>
          </cell>
          <cell r="L243" t="str">
            <v>x</v>
          </cell>
          <cell r="M243">
            <v>0</v>
          </cell>
          <cell r="N243">
            <v>0</v>
          </cell>
          <cell r="O243">
            <v>0</v>
          </cell>
          <cell r="P243">
            <v>0</v>
          </cell>
          <cell r="Q243">
            <v>0</v>
          </cell>
          <cell r="R243" t="str">
            <v>X</v>
          </cell>
          <cell r="S243">
            <v>0</v>
          </cell>
          <cell r="T243">
            <v>0</v>
          </cell>
          <cell r="U243" t="str">
            <v>X</v>
          </cell>
          <cell r="V243">
            <v>0</v>
          </cell>
          <cell r="W243">
            <v>0</v>
          </cell>
          <cell r="X243" t="str">
            <v>X</v>
          </cell>
          <cell r="Y243">
            <v>0</v>
          </cell>
          <cell r="Z243" t="str">
            <v>Every type of vehicle will be a subject to a test, conducted by official Dekra representative in Poland</v>
          </cell>
          <cell r="AA243" t="str">
            <v>X</v>
          </cell>
          <cell r="AB243">
            <v>0</v>
          </cell>
          <cell r="AC243" t="str">
            <v>Kjøretøyet er bygget etter EN 1789-2007 +A1:2010 og oppfyller nasjonale lover/forskrifter</v>
          </cell>
          <cell r="AD243" t="str">
            <v>JA</v>
          </cell>
          <cell r="AE243">
            <v>0</v>
          </cell>
          <cell r="AF243">
            <v>0</v>
          </cell>
        </row>
        <row r="244">
          <cell r="A244">
            <v>228</v>
          </cell>
          <cell r="B244">
            <v>6</v>
          </cell>
          <cell r="C244" t="str">
            <v xml:space="preserve">Kombinasjonen av chassis og ambulansepåbygg skal gi et kjøretøy hvor sikkerhet for alle skal ha høyeste prioritet. </v>
          </cell>
          <cell r="D244" t="str">
            <v>O</v>
          </cell>
          <cell r="E244" t="str">
            <v xml:space="preserve"> </v>
          </cell>
          <cell r="F244">
            <v>0</v>
          </cell>
          <cell r="G244">
            <v>0</v>
          </cell>
          <cell r="H244">
            <v>0</v>
          </cell>
          <cell r="I244">
            <v>0</v>
          </cell>
          <cell r="J244">
            <v>0</v>
          </cell>
          <cell r="K244">
            <v>0</v>
          </cell>
          <cell r="L244" t="str">
            <v>x</v>
          </cell>
          <cell r="M244">
            <v>0</v>
          </cell>
          <cell r="N244">
            <v>0</v>
          </cell>
          <cell r="O244">
            <v>0</v>
          </cell>
          <cell r="P244">
            <v>0</v>
          </cell>
          <cell r="Q244">
            <v>0</v>
          </cell>
          <cell r="R244" t="str">
            <v>X</v>
          </cell>
          <cell r="S244">
            <v>0</v>
          </cell>
          <cell r="T244">
            <v>0</v>
          </cell>
          <cell r="U244" t="str">
            <v>X</v>
          </cell>
          <cell r="V244">
            <v>0</v>
          </cell>
          <cell r="W244">
            <v>0</v>
          </cell>
          <cell r="X244" t="str">
            <v>X</v>
          </cell>
          <cell r="Y244">
            <v>0</v>
          </cell>
          <cell r="Z244" t="str">
            <v>No sharp edges, all surfaces creating a potential hazard will carry a bump pad or at least be rounded to min radius of 3 mm.</v>
          </cell>
          <cell r="AA244" t="str">
            <v>X</v>
          </cell>
          <cell r="AB244">
            <v>0</v>
          </cell>
          <cell r="AC244" t="str">
            <v xml:space="preserve">Påbygg: Kjøretøyet er forlenget i rammen og har påmontert semimodul sykekupe' og luftfjæring for økt tillatt totalvekt til 3.440kg. Kjøretøyet har LONO fra VW AG på disse modifiseringer og påbygg. Kopi av LONO er vedlagt under Dok 18 - Lono og TUV godkjenning. </v>
          </cell>
          <cell r="AD244" t="str">
            <v>JA</v>
          </cell>
          <cell r="AE244">
            <v>0</v>
          </cell>
          <cell r="AF244">
            <v>0</v>
          </cell>
        </row>
        <row r="245">
          <cell r="A245">
            <v>229</v>
          </cell>
          <cell r="B245">
            <v>7</v>
          </cell>
          <cell r="C245" t="str">
            <v xml:space="preserve">Kjøretøyene skal være bygd for norske vær - og klimaforhold (isolering, varmesystem,  etc.) </v>
          </cell>
          <cell r="D245" t="str">
            <v>O</v>
          </cell>
          <cell r="E245">
            <v>0</v>
          </cell>
          <cell r="F245">
            <v>0</v>
          </cell>
          <cell r="G245">
            <v>0</v>
          </cell>
          <cell r="H245">
            <v>0</v>
          </cell>
          <cell r="I245">
            <v>0</v>
          </cell>
          <cell r="J245">
            <v>0</v>
          </cell>
          <cell r="K245">
            <v>0</v>
          </cell>
          <cell r="L245" t="str">
            <v>x</v>
          </cell>
          <cell r="M245">
            <v>0</v>
          </cell>
          <cell r="N245" t="str">
            <v>Bygget og utviklet i Finland med samme vær og klimaforhold som Norge</v>
          </cell>
          <cell r="O245">
            <v>0</v>
          </cell>
          <cell r="P245">
            <v>0</v>
          </cell>
          <cell r="Q245">
            <v>0</v>
          </cell>
          <cell r="R245" t="str">
            <v>X</v>
          </cell>
          <cell r="S245">
            <v>0</v>
          </cell>
          <cell r="T245">
            <v>0</v>
          </cell>
          <cell r="U245" t="str">
            <v>X</v>
          </cell>
          <cell r="V245">
            <v>0</v>
          </cell>
          <cell r="W245">
            <v>0</v>
          </cell>
          <cell r="X245" t="str">
            <v>X</v>
          </cell>
          <cell r="Y245">
            <v>0</v>
          </cell>
          <cell r="Z245">
            <v>0</v>
          </cell>
          <cell r="AA245" t="str">
            <v>X</v>
          </cell>
          <cell r="AB245">
            <v>0</v>
          </cell>
          <cell r="AC245" t="str">
            <v>Kjøretøy har påmontert semimodul sykekupe' med ekstra isolasjon og utstyrt med varme og kjølesystem som dekker norske klimaforhold forhold</v>
          </cell>
          <cell r="AD245" t="str">
            <v>JA</v>
          </cell>
          <cell r="AE245">
            <v>0</v>
          </cell>
          <cell r="AF245">
            <v>0</v>
          </cell>
        </row>
        <row r="246">
          <cell r="A246">
            <v>230</v>
          </cell>
          <cell r="B246">
            <v>8</v>
          </cell>
          <cell r="C246" t="str">
            <v>Kjøretøyet skal være tilpasset brukere som er innenfor 5 persentil kvinner og 95 persentil menn etter standard europeiske antropometriske verdier. Se vedlegg 3 Antropometri.
(Prosedyre 2)</v>
          </cell>
          <cell r="D246" t="str">
            <v>O</v>
          </cell>
          <cell r="E246">
            <v>0</v>
          </cell>
          <cell r="F246">
            <v>0</v>
          </cell>
          <cell r="G246">
            <v>0</v>
          </cell>
          <cell r="H246">
            <v>0</v>
          </cell>
          <cell r="I246">
            <v>0</v>
          </cell>
          <cell r="J246">
            <v>0</v>
          </cell>
          <cell r="K246">
            <v>0</v>
          </cell>
          <cell r="L246" t="str">
            <v>x</v>
          </cell>
          <cell r="M246">
            <v>0</v>
          </cell>
          <cell r="N246">
            <v>0</v>
          </cell>
          <cell r="O246">
            <v>0</v>
          </cell>
          <cell r="P246">
            <v>0</v>
          </cell>
          <cell r="Q246">
            <v>0</v>
          </cell>
          <cell r="R246" t="str">
            <v>X</v>
          </cell>
          <cell r="S246">
            <v>0</v>
          </cell>
          <cell r="T246">
            <v>0</v>
          </cell>
          <cell r="U246" t="str">
            <v>X</v>
          </cell>
          <cell r="V246">
            <v>0</v>
          </cell>
          <cell r="W246">
            <v>0</v>
          </cell>
          <cell r="X246" t="str">
            <v>X</v>
          </cell>
          <cell r="Y246">
            <v>0</v>
          </cell>
          <cell r="Z246" t="str">
            <v>Front seats are in height adjustable, comfort type of seats from factory. Back seats with reclining option, forward and backward movement, 3 point safety belts.</v>
          </cell>
          <cell r="AA246" t="str">
            <v>X</v>
          </cell>
          <cell r="AB246">
            <v>0</v>
          </cell>
          <cell r="AC246" t="str">
            <v>Kjøretøyet er tilpasset innenfor persentile krav for kvinner og menn etter europeisk standard.</v>
          </cell>
          <cell r="AD246" t="str">
            <v>JA</v>
          </cell>
          <cell r="AE246">
            <v>0</v>
          </cell>
          <cell r="AF246">
            <v>0</v>
          </cell>
        </row>
        <row r="247">
          <cell r="A247">
            <v>231</v>
          </cell>
          <cell r="B247">
            <v>9</v>
          </cell>
          <cell r="C247" t="str">
            <v>Total høyde for ambulansene skal ikke overstige 2820 mm (ekskl antenner)</v>
          </cell>
          <cell r="D247" t="str">
            <v>O</v>
          </cell>
          <cell r="E247">
            <v>0</v>
          </cell>
          <cell r="F247">
            <v>0</v>
          </cell>
          <cell r="G247">
            <v>0</v>
          </cell>
          <cell r="H247" t="str">
            <v xml:space="preserve"> </v>
          </cell>
          <cell r="I247">
            <v>0</v>
          </cell>
          <cell r="J247">
            <v>0</v>
          </cell>
          <cell r="K247" t="str">
            <v xml:space="preserve"> </v>
          </cell>
          <cell r="L247" t="str">
            <v>x</v>
          </cell>
          <cell r="M247">
            <v>0</v>
          </cell>
          <cell r="N247" t="str">
            <v>høyde er 242 cm uten antenner</v>
          </cell>
          <cell r="O247">
            <v>0</v>
          </cell>
          <cell r="P247">
            <v>0</v>
          </cell>
          <cell r="Q247" t="str">
            <v xml:space="preserve"> </v>
          </cell>
          <cell r="R247" t="str">
            <v>X</v>
          </cell>
          <cell r="S247">
            <v>0</v>
          </cell>
          <cell r="T247" t="str">
            <v xml:space="preserve"> </v>
          </cell>
          <cell r="U247" t="str">
            <v>X</v>
          </cell>
          <cell r="V247">
            <v>0</v>
          </cell>
          <cell r="W247" t="str">
            <v xml:space="preserve"> </v>
          </cell>
          <cell r="X247" t="str">
            <v>X</v>
          </cell>
          <cell r="Y247">
            <v>0</v>
          </cell>
          <cell r="Z247" t="str">
            <v>The height of the vehicle will be approximately 1.970 - 1.990 mm, height from ground to upper surface of lightbar, excluding antennas.</v>
          </cell>
          <cell r="AA247" t="str">
            <v>X</v>
          </cell>
          <cell r="AB247">
            <v>0</v>
          </cell>
          <cell r="AC247" t="str">
            <v>Total høyde på kjøretøy er 2450 mm, eks. antenne høyder</v>
          </cell>
          <cell r="AD247" t="str">
            <v>JA</v>
          </cell>
          <cell r="AE247">
            <v>0</v>
          </cell>
          <cell r="AF247" t="str">
            <v xml:space="preserve"> 2460 mm</v>
          </cell>
        </row>
        <row r="248">
          <cell r="A248">
            <v>232</v>
          </cell>
          <cell r="B248">
            <v>10</v>
          </cell>
          <cell r="C248" t="str">
            <v>I tilknytning til evaluering av innkomne tilbud (se fremdriftsplan i konkurransegrunnlaget), krever Oppdragsgiver at Tilbyder kan fremvise kjøretøy. Kjøretøyene som fremvises må være så lik de tilbudte kjøretøyene som mulig, men kan være tidligere leverte ambulanser. Tilbyder skal fylle ut "11 Vedlegg Samsvar på tilbudt og fremvist kjøretøy"  og prosedyreskjema (vedlegg10.1 til 10.5). Tilbyder vil også få anledning til å angi forskjell mellom fremviste og tilbudte ambulanser muntlig, samt få anledning til en kort leverandørpresentasjon (samlet maksimum 30 minutter).
(Dokumentasjon)</v>
          </cell>
          <cell r="D248" t="str">
            <v>O</v>
          </cell>
          <cell r="E248">
            <v>0</v>
          </cell>
          <cell r="F248">
            <v>0</v>
          </cell>
          <cell r="G248">
            <v>0</v>
          </cell>
          <cell r="H248">
            <v>0</v>
          </cell>
          <cell r="I248">
            <v>0</v>
          </cell>
          <cell r="J248">
            <v>0</v>
          </cell>
          <cell r="K248">
            <v>0</v>
          </cell>
          <cell r="L248" t="str">
            <v>x</v>
          </cell>
          <cell r="M248">
            <v>0</v>
          </cell>
          <cell r="N248">
            <v>0</v>
          </cell>
          <cell r="O248">
            <v>0</v>
          </cell>
          <cell r="P248">
            <v>0</v>
          </cell>
          <cell r="Q248">
            <v>0</v>
          </cell>
          <cell r="R248" t="str">
            <v>X</v>
          </cell>
          <cell r="S248">
            <v>0</v>
          </cell>
          <cell r="T248">
            <v>0</v>
          </cell>
          <cell r="U248" t="str">
            <v>X</v>
          </cell>
          <cell r="V248">
            <v>0</v>
          </cell>
          <cell r="W248">
            <v>0</v>
          </cell>
          <cell r="X248" t="str">
            <v>X</v>
          </cell>
          <cell r="Y248">
            <v>0</v>
          </cell>
          <cell r="Z248">
            <v>0</v>
          </cell>
          <cell r="AA248" t="str">
            <v>X</v>
          </cell>
          <cell r="AB248">
            <v>0</v>
          </cell>
          <cell r="AC248" t="str">
            <v>Avvik mellom fremsvist kjøretøy og tilbudt kjøretøy er vedlagt anbudet under DOK - 13</v>
          </cell>
          <cell r="AD248" t="str">
            <v>JA</v>
          </cell>
          <cell r="AE248">
            <v>0</v>
          </cell>
          <cell r="AF248">
            <v>0</v>
          </cell>
        </row>
        <row r="249">
          <cell r="A249">
            <v>233</v>
          </cell>
          <cell r="B249">
            <v>11</v>
          </cell>
          <cell r="C249" t="str">
            <v>Det skal for alle tilbudte ambulanser legges ved målsatt tegning av sykekupéen der det tydelig skal fremkomme hva som inngår av innredning i gitt tilbud.
(Dokumentasjon)</v>
          </cell>
          <cell r="D249" t="str">
            <v>O</v>
          </cell>
          <cell r="E249">
            <v>0</v>
          </cell>
          <cell r="F249">
            <v>0</v>
          </cell>
          <cell r="G249">
            <v>0</v>
          </cell>
          <cell r="H249">
            <v>0</v>
          </cell>
          <cell r="I249">
            <v>0</v>
          </cell>
          <cell r="J249">
            <v>0</v>
          </cell>
          <cell r="K249">
            <v>0</v>
          </cell>
          <cell r="L249" t="str">
            <v>x</v>
          </cell>
          <cell r="M249">
            <v>0</v>
          </cell>
          <cell r="N249" t="str">
            <v>dok. 15.1</v>
          </cell>
          <cell r="O249">
            <v>0</v>
          </cell>
          <cell r="P249">
            <v>0</v>
          </cell>
          <cell r="Q249">
            <v>0</v>
          </cell>
          <cell r="R249" t="str">
            <v>X</v>
          </cell>
          <cell r="S249">
            <v>0</v>
          </cell>
          <cell r="T249">
            <v>0</v>
          </cell>
          <cell r="U249" t="str">
            <v>X</v>
          </cell>
          <cell r="V249">
            <v>0</v>
          </cell>
          <cell r="W249">
            <v>0</v>
          </cell>
          <cell r="X249" t="str">
            <v>X</v>
          </cell>
          <cell r="Y249">
            <v>0</v>
          </cell>
          <cell r="Z249" t="str">
            <v>Please refer to document, filename "Dok 15 - Målsatt tegning av sykekupé / CAT1/Pxxxx-00078A-14"</v>
          </cell>
          <cell r="AA249" t="str">
            <v>X</v>
          </cell>
          <cell r="AB249">
            <v>0</v>
          </cell>
          <cell r="AC249" t="str">
            <v>Skisse over tilbudt kjøretøy er vedlagt anbud DOK- 15. Tegningen inneholder opsjon utstyr.</v>
          </cell>
          <cell r="AD249" t="str">
            <v>JA</v>
          </cell>
          <cell r="AE249">
            <v>0</v>
          </cell>
          <cell r="AF249">
            <v>0</v>
          </cell>
        </row>
        <row r="250">
          <cell r="A250">
            <v>234</v>
          </cell>
          <cell r="B250">
            <v>12</v>
          </cell>
          <cell r="C250" t="str">
            <v>I vedlegg 8 - Skisse av sykekupé er betegnelser for de enkelte elementene i innredningen angitt.</v>
          </cell>
          <cell r="D250">
            <v>0</v>
          </cell>
          <cell r="E250" t="str">
            <v>I</v>
          </cell>
          <cell r="F250">
            <v>0</v>
          </cell>
          <cell r="G250">
            <v>0</v>
          </cell>
          <cell r="H250">
            <v>0</v>
          </cell>
          <cell r="I250">
            <v>0</v>
          </cell>
          <cell r="J250">
            <v>0</v>
          </cell>
          <cell r="K250">
            <v>0</v>
          </cell>
          <cell r="L250" t="str">
            <v>x</v>
          </cell>
          <cell r="M250">
            <v>0</v>
          </cell>
          <cell r="N250">
            <v>0</v>
          </cell>
          <cell r="O250">
            <v>0</v>
          </cell>
          <cell r="P250">
            <v>0</v>
          </cell>
          <cell r="Q250">
            <v>0</v>
          </cell>
          <cell r="R250" t="str">
            <v>X</v>
          </cell>
          <cell r="S250">
            <v>0</v>
          </cell>
          <cell r="T250">
            <v>0</v>
          </cell>
          <cell r="U250" t="str">
            <v>X</v>
          </cell>
          <cell r="V250">
            <v>0</v>
          </cell>
          <cell r="W250">
            <v>0</v>
          </cell>
          <cell r="X250" t="str">
            <v>X</v>
          </cell>
          <cell r="Y250">
            <v>0</v>
          </cell>
          <cell r="Z250">
            <v>0</v>
          </cell>
          <cell r="AA250" t="str">
            <v>X</v>
          </cell>
          <cell r="AB250">
            <v>0</v>
          </cell>
          <cell r="AC250" t="str">
            <v xml:space="preserve">Beskrivelse på nummer er samme som den i kravspesifikasjon. Tegningen inneholder nr for option/tilleggsutstyr også </v>
          </cell>
          <cell r="AD250" t="str">
            <v>JA</v>
          </cell>
          <cell r="AE250">
            <v>0</v>
          </cell>
          <cell r="AF250">
            <v>0</v>
          </cell>
        </row>
        <row r="251">
          <cell r="A251">
            <v>235</v>
          </cell>
          <cell r="B251">
            <v>13</v>
          </cell>
          <cell r="C251" t="str">
            <v>Oppdragsgiver vil beholde kjøretøyene i inntil fire dager i uke 39 i Tønsberg, for å kunne sjekke fremviste kjøretøyers brukervennlighet ved å utprøve medisinske prosedyrer i bilen. De aktuelle prosedyrene er vedlagt i Vedlegg 10.1 til 10.5.</v>
          </cell>
          <cell r="D251" t="str">
            <v>O</v>
          </cell>
          <cell r="E251">
            <v>0</v>
          </cell>
          <cell r="F251">
            <v>0</v>
          </cell>
          <cell r="G251">
            <v>0</v>
          </cell>
          <cell r="H251">
            <v>0</v>
          </cell>
          <cell r="I251">
            <v>0</v>
          </cell>
          <cell r="J251">
            <v>0</v>
          </cell>
          <cell r="K251">
            <v>0</v>
          </cell>
          <cell r="L251" t="str">
            <v>x</v>
          </cell>
          <cell r="M251">
            <v>0</v>
          </cell>
          <cell r="N251">
            <v>0</v>
          </cell>
          <cell r="O251">
            <v>0</v>
          </cell>
          <cell r="P251">
            <v>0</v>
          </cell>
          <cell r="Q251">
            <v>0</v>
          </cell>
          <cell r="R251" t="str">
            <v>X</v>
          </cell>
          <cell r="S251">
            <v>0</v>
          </cell>
          <cell r="T251">
            <v>0</v>
          </cell>
          <cell r="U251" t="str">
            <v>X</v>
          </cell>
          <cell r="V251">
            <v>0</v>
          </cell>
          <cell r="W251">
            <v>0</v>
          </cell>
          <cell r="X251" t="str">
            <v>X</v>
          </cell>
          <cell r="Y251">
            <v>0</v>
          </cell>
          <cell r="Z251">
            <v>0</v>
          </cell>
          <cell r="AA251" t="str">
            <v>X</v>
          </cell>
          <cell r="AB251">
            <v>0</v>
          </cell>
          <cell r="AC251" t="str">
            <v>Kjøretøy er tilgjengelig for fremvisning uke 39</v>
          </cell>
          <cell r="AD251" t="str">
            <v>JA</v>
          </cell>
          <cell r="AE251">
            <v>0</v>
          </cell>
          <cell r="AF251">
            <v>0</v>
          </cell>
        </row>
        <row r="252">
          <cell r="A252">
            <v>236</v>
          </cell>
          <cell r="B252">
            <v>14</v>
          </cell>
          <cell r="C252"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252" t="str">
            <v>EV</v>
          </cell>
          <cell r="E252" t="str">
            <v>TEK</v>
          </cell>
          <cell r="F252">
            <v>0</v>
          </cell>
          <cell r="G252">
            <v>0</v>
          </cell>
          <cell r="H252" t="str">
            <v xml:space="preserve"> </v>
          </cell>
          <cell r="I252">
            <v>0</v>
          </cell>
          <cell r="J252">
            <v>0</v>
          </cell>
          <cell r="K252" t="str">
            <v xml:space="preserve"> </v>
          </cell>
          <cell r="L252" t="str">
            <v>x</v>
          </cell>
          <cell r="M252">
            <v>0</v>
          </cell>
          <cell r="N252" t="str">
            <v xml:space="preserve"> 5 år eller 300.000 km på chassis og påbygg/innredning. Det som nås først. Dok 14, 17.1 og 18.4</v>
          </cell>
          <cell r="O252">
            <v>0</v>
          </cell>
          <cell r="P252">
            <v>0</v>
          </cell>
          <cell r="Q252" t="str">
            <v xml:space="preserve"> </v>
          </cell>
          <cell r="R252" t="str">
            <v>X</v>
          </cell>
          <cell r="S252">
            <v>0</v>
          </cell>
          <cell r="T252" t="str">
            <v>Chassis 5 år eller 300.000km
Påbygg 2 år
Ferno Norden må godkjenne alle garanti spørsmål, se dokument 16</v>
          </cell>
          <cell r="U252" t="str">
            <v>X</v>
          </cell>
          <cell r="V252">
            <v>0</v>
          </cell>
          <cell r="W252" t="str">
            <v>For chassis og påbygg gjelder garantibestemmelsene som følger: Chassis - 5 år eller 300.000 km (det som inntrer først), det vises til vedlegg vedrørende garantibestemmelsen på chassis. For påbygg gjelder en garantitid på 2 år. Når det gjelder påbygg vil all garantioppfølging foretas av Ferno Norden Norway, ved Serviceavdelingen.</v>
          </cell>
          <cell r="X252" t="str">
            <v>X</v>
          </cell>
          <cell r="Y252">
            <v>0</v>
          </cell>
          <cell r="Z252" t="str">
            <v>Viser til Dok 16 - Beskrivelse av garantiansvar.</v>
          </cell>
          <cell r="AA252" t="str">
            <v>X</v>
          </cell>
          <cell r="AB252">
            <v>0</v>
          </cell>
          <cell r="AC252" t="str">
            <v>Det gis garanti på 5 år/300000 km, det som måtte inntreffe først. Dette gjelder både påbygg og chassis. For ytterligere garanti forhold på chassis, se vedlagt DOK - 18. fra bilfabrikant. På med.teknisk utstyr, som båre, bærestoler, vesker etc. gis det garanti ifht. leverandørens garantibestemmelser.</v>
          </cell>
          <cell r="AD252" t="str">
            <v>JA</v>
          </cell>
          <cell r="AE252">
            <v>0</v>
          </cell>
          <cell r="AF252" t="str">
            <v xml:space="preserve"> </v>
          </cell>
        </row>
        <row r="253">
          <cell r="A253">
            <v>237</v>
          </cell>
          <cell r="B253">
            <v>15</v>
          </cell>
          <cell r="C253"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253" t="str">
            <v>EV</v>
          </cell>
          <cell r="E253" t="str">
            <v>BVS</v>
          </cell>
          <cell r="F253">
            <v>0</v>
          </cell>
          <cell r="G253">
            <v>0</v>
          </cell>
          <cell r="H253">
            <v>0</v>
          </cell>
          <cell r="I253">
            <v>0</v>
          </cell>
          <cell r="J253">
            <v>0</v>
          </cell>
          <cell r="K253">
            <v>0</v>
          </cell>
          <cell r="L253" t="str">
            <v>x</v>
          </cell>
          <cell r="M253">
            <v>0</v>
          </cell>
          <cell r="N253" t="str">
            <v>Dok 17.1</v>
          </cell>
          <cell r="O253">
            <v>0</v>
          </cell>
          <cell r="P253">
            <v>0</v>
          </cell>
          <cell r="Q253">
            <v>0</v>
          </cell>
          <cell r="R253" t="str">
            <v>X</v>
          </cell>
          <cell r="S253">
            <v>0</v>
          </cell>
          <cell r="T253">
            <v>0</v>
          </cell>
          <cell r="U253" t="str">
            <v>X</v>
          </cell>
          <cell r="V253">
            <v>0</v>
          </cell>
          <cell r="W253" t="str">
            <v>Serviceapparatet er bygget opp todelt, hvor service på chassis gjennomføres ved det lokale merkeverksted for chassisleverandøren. Videre har Ferno Norden tradisjon for, og god erfaring med bruk av eget serviceapparat for påbygg og vil i de fleste tilfeller benytte egne serviceteknikere i dette arbeidet. Eventuelt i samarbeid med samarbeidende spesialverksteder i regionene.</v>
          </cell>
          <cell r="X253" t="str">
            <v>X</v>
          </cell>
          <cell r="Y253">
            <v>0</v>
          </cell>
          <cell r="Z253" t="str">
            <v>Viser til Dok 17 - Redegjørelse for lokalt serviceapparat.</v>
          </cell>
          <cell r="AA253" t="str">
            <v>X</v>
          </cell>
          <cell r="AB253">
            <v>0</v>
          </cell>
          <cell r="AC253" t="str">
            <v>Se vedlegg Dok - 17</v>
          </cell>
          <cell r="AD253" t="str">
            <v>JA</v>
          </cell>
          <cell r="AE253">
            <v>0</v>
          </cell>
          <cell r="AF253">
            <v>0</v>
          </cell>
        </row>
        <row r="254">
          <cell r="A254">
            <v>238</v>
          </cell>
          <cell r="B254">
            <v>16</v>
          </cell>
          <cell r="C254" t="str">
            <v>Tilbyder bes redegjøre for ulike alternative serviceavtaler som kan tilbys, og hva som er med i tilbudt serviceavtale. Der service- og vedlikeholdsavtaler tilbys skal omfanget og begrensninger framgå. Forholdet mellom chassisleverandør, påbygger og utstyrsleverandører skal redegjøres for. Oppdragsgiver skal ha opsjonsmulighet til å tegne serviceavtale innen utgangen av garantiperioden. Fyll ut priskostnader i tilbudsbrev og legg ved tilbudt serviceavtale.
(Kontraktskrav)
(Dokumentasjon)</v>
          </cell>
          <cell r="D254">
            <v>0</v>
          </cell>
          <cell r="E254" t="str">
            <v>BVS</v>
          </cell>
          <cell r="F254">
            <v>0</v>
          </cell>
          <cell r="G254">
            <v>0</v>
          </cell>
          <cell r="H254">
            <v>0</v>
          </cell>
          <cell r="I254">
            <v>0</v>
          </cell>
          <cell r="J254">
            <v>0</v>
          </cell>
          <cell r="K254">
            <v>0</v>
          </cell>
          <cell r="L254" t="str">
            <v>x</v>
          </cell>
          <cell r="M254">
            <v>0</v>
          </cell>
          <cell r="N254" t="str">
            <v>Dok 14 og 17.1</v>
          </cell>
          <cell r="O254">
            <v>0</v>
          </cell>
          <cell r="P254">
            <v>0</v>
          </cell>
          <cell r="Q254">
            <v>0</v>
          </cell>
          <cell r="R254" t="str">
            <v>X</v>
          </cell>
          <cell r="S254">
            <v>0</v>
          </cell>
          <cell r="T254">
            <v>0</v>
          </cell>
          <cell r="U254" t="str">
            <v>X</v>
          </cell>
          <cell r="V254">
            <v>0</v>
          </cell>
          <cell r="W254" t="str">
            <v>Det tilbys serviceavtaler på chassis fra chassisleverandør, se vedlegg. Det kan også inngås egne serviceavtaler på påbygg og eventuelt utstyr dersom dette skulle vises seg å være av interesse. Slike avtaler utarbeides i hvert enkelt tilfelle.</v>
          </cell>
          <cell r="X254" t="str">
            <v>X</v>
          </cell>
          <cell r="Y254">
            <v>0</v>
          </cell>
          <cell r="Z254" t="str">
            <v>Viser til Dok 14 - Forslag til serviceavtale.</v>
          </cell>
          <cell r="AA254" t="str">
            <v>X</v>
          </cell>
          <cell r="AB254">
            <v>0</v>
          </cell>
          <cell r="AC254" t="str">
            <v>Det er vedlagt i Dok - 14 fra bilfabrikant forslag på service avtale.</v>
          </cell>
          <cell r="AD254" t="str">
            <v>JA</v>
          </cell>
          <cell r="AE254">
            <v>0</v>
          </cell>
          <cell r="AF254">
            <v>0</v>
          </cell>
        </row>
        <row r="255">
          <cell r="A255">
            <v>239</v>
          </cell>
          <cell r="B255">
            <v>17</v>
          </cell>
          <cell r="C255" t="str">
            <v>Miljøkrav</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row>
        <row r="256">
          <cell r="A256">
            <v>240</v>
          </cell>
          <cell r="B256">
            <v>18</v>
          </cell>
          <cell r="C256" t="str">
            <v>Tilbyder skal oppgi gjenvinnbarhet for kjøretøyene i prosent.</v>
          </cell>
          <cell r="D256" t="str">
            <v>EV</v>
          </cell>
          <cell r="E256" t="str">
            <v>BVS</v>
          </cell>
          <cell r="F256">
            <v>0</v>
          </cell>
          <cell r="G256">
            <v>0</v>
          </cell>
          <cell r="H256">
            <v>0</v>
          </cell>
          <cell r="I256">
            <v>0</v>
          </cell>
          <cell r="J256">
            <v>0</v>
          </cell>
          <cell r="K256">
            <v>0</v>
          </cell>
          <cell r="L256" t="str">
            <v>x</v>
          </cell>
          <cell r="M256">
            <v>0</v>
          </cell>
          <cell r="N256">
            <v>0.9</v>
          </cell>
          <cell r="O256">
            <v>0</v>
          </cell>
          <cell r="P256">
            <v>0</v>
          </cell>
          <cell r="Q256">
            <v>0</v>
          </cell>
          <cell r="R256" t="str">
            <v>X</v>
          </cell>
          <cell r="S256">
            <v>0</v>
          </cell>
          <cell r="T256" t="str">
            <v>Ca 88% för påbyggnation
ca 85% på chassis</v>
          </cell>
          <cell r="U256" t="str">
            <v>X</v>
          </cell>
          <cell r="V256">
            <v>0</v>
          </cell>
          <cell r="W256" t="str">
            <v>Ca 88% för påbyggnation
ca 85% på chassis</v>
          </cell>
          <cell r="X256" t="str">
            <v>X</v>
          </cell>
          <cell r="Y256">
            <v>0</v>
          </cell>
          <cell r="Z256" t="str">
            <v>Approximately 80% of the vehicle can be recycled. Please see attachment "CAT1.P18, GJENVINNBARHET"</v>
          </cell>
          <cell r="AA256" t="str">
            <v>X</v>
          </cell>
          <cell r="AB256">
            <v>0</v>
          </cell>
          <cell r="AC256" t="str">
            <v>Bilfabrikkant 85%. Påbygg 95% Vedlegg Dok 18- Gjenvinnbarhet fra påbygger</v>
          </cell>
          <cell r="AD256" t="str">
            <v>JA</v>
          </cell>
          <cell r="AE256">
            <v>0</v>
          </cell>
          <cell r="AF256">
            <v>0</v>
          </cell>
        </row>
        <row r="257">
          <cell r="A257">
            <v>241</v>
          </cell>
          <cell r="B257">
            <v>19</v>
          </cell>
          <cell r="C257" t="str">
            <v>Tilbyder skal beskrive muligheter for punktreparasjon (vs. utskifting / lakkering av hele deler/flater)</v>
          </cell>
          <cell r="D257" t="str">
            <v>EV</v>
          </cell>
          <cell r="E257" t="str">
            <v>BVS</v>
          </cell>
          <cell r="F257">
            <v>0</v>
          </cell>
          <cell r="G257">
            <v>0</v>
          </cell>
          <cell r="H257">
            <v>0</v>
          </cell>
          <cell r="I257">
            <v>0</v>
          </cell>
          <cell r="J257">
            <v>0</v>
          </cell>
          <cell r="K257">
            <v>0</v>
          </cell>
          <cell r="L257" t="str">
            <v>x</v>
          </cell>
          <cell r="M257">
            <v>0</v>
          </cell>
          <cell r="N257" t="str">
            <v>Kun takforhøyning er fra Profile. Resten av ambulansen er original VW med muligheter for utskifting av komponenter etter VW retningslinjer</v>
          </cell>
          <cell r="O257">
            <v>0</v>
          </cell>
          <cell r="P257">
            <v>0</v>
          </cell>
          <cell r="Q257">
            <v>0</v>
          </cell>
          <cell r="R257" t="str">
            <v>X</v>
          </cell>
          <cell r="S257">
            <v>0</v>
          </cell>
          <cell r="T257" t="str">
            <v>Utöver förutsättningarna för original VW Ttransporter finns en takförhöjning (komposit) med separata utbytbara integrerade belysningsmoduler. Taket är limmat mot karosseri och ersätts i sin helhet. Ev. hela komponenter kan flyttas över.</v>
          </cell>
          <cell r="U257" t="str">
            <v>X</v>
          </cell>
          <cell r="V257">
            <v>0</v>
          </cell>
          <cell r="W257" t="str">
            <v>Utöver förutsättningarna för original VW Ttransporter finns en takförhöjning (komposit) med separata utbytbara integrerade belysningsmoduler. Taket är limmat mot karosseri och ersätts i sin helhet. Ev. hela komponenter kan flyttas över.</v>
          </cell>
          <cell r="X257" t="str">
            <v>X</v>
          </cell>
          <cell r="Y257">
            <v>0</v>
          </cell>
          <cell r="Z257">
            <v>0</v>
          </cell>
          <cell r="AA257" t="str">
            <v>X</v>
          </cell>
          <cell r="AB257">
            <v>0</v>
          </cell>
          <cell r="AC257" t="str">
            <v>Alle bilens ytre og inndre flater og tak kan punktrepareres</v>
          </cell>
          <cell r="AD257" t="str">
            <v>JA</v>
          </cell>
          <cell r="AE257">
            <v>0</v>
          </cell>
          <cell r="AF257">
            <v>0</v>
          </cell>
        </row>
        <row r="258">
          <cell r="A258">
            <v>242</v>
          </cell>
          <cell r="B258">
            <v>20</v>
          </cell>
          <cell r="C258" t="str">
            <v>Varslingsutstyr, ekstralys</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row>
        <row r="259">
          <cell r="A259">
            <v>243</v>
          </cell>
          <cell r="B259">
            <v>21</v>
          </cell>
          <cell r="C259" t="str">
            <v>Kjøretøyet skal leveres med varslingsutstyr med LED-teknologi av nyeste type.</v>
          </cell>
          <cell r="D259" t="str">
            <v>O</v>
          </cell>
          <cell r="E259" t="str">
            <v xml:space="preserve"> </v>
          </cell>
          <cell r="F259">
            <v>0</v>
          </cell>
          <cell r="G259">
            <v>0</v>
          </cell>
          <cell r="H259">
            <v>0</v>
          </cell>
          <cell r="I259">
            <v>0</v>
          </cell>
          <cell r="J259">
            <v>0</v>
          </cell>
          <cell r="K259">
            <v>0</v>
          </cell>
          <cell r="L259" t="str">
            <v>x</v>
          </cell>
          <cell r="M259">
            <v>0</v>
          </cell>
          <cell r="N259">
            <v>0</v>
          </cell>
          <cell r="O259">
            <v>0</v>
          </cell>
          <cell r="P259">
            <v>0</v>
          </cell>
          <cell r="Q259">
            <v>0</v>
          </cell>
          <cell r="R259" t="str">
            <v>X</v>
          </cell>
          <cell r="S259">
            <v>0</v>
          </cell>
          <cell r="T259">
            <v>0</v>
          </cell>
          <cell r="U259" t="str">
            <v>X</v>
          </cell>
          <cell r="V259">
            <v>0</v>
          </cell>
          <cell r="W259">
            <v>0</v>
          </cell>
          <cell r="X259" t="str">
            <v>X</v>
          </cell>
          <cell r="Y259">
            <v>0</v>
          </cell>
          <cell r="Z259">
            <v>0</v>
          </cell>
          <cell r="AA259" t="str">
            <v>X</v>
          </cell>
          <cell r="AB259">
            <v>0</v>
          </cell>
          <cell r="AC259" t="str">
            <v>Alle varslinsglys blir levert fra Standby AB og er testet ihht. ECE R65 I</v>
          </cell>
          <cell r="AD259" t="str">
            <v>JA</v>
          </cell>
          <cell r="AE259">
            <v>0</v>
          </cell>
          <cell r="AF259">
            <v>0</v>
          </cell>
        </row>
        <row r="260">
          <cell r="A260">
            <v>244</v>
          </cell>
          <cell r="B260">
            <v>22</v>
          </cell>
          <cell r="C260" t="str">
            <v>LED-løsningen skal gi god synlighet. Tilbyder skal beskriv tilbudt løsning.</v>
          </cell>
          <cell r="D260" t="str">
            <v>EV</v>
          </cell>
          <cell r="E260" t="str">
            <v>Tek</v>
          </cell>
          <cell r="F260">
            <v>0</v>
          </cell>
          <cell r="G260">
            <v>0</v>
          </cell>
          <cell r="H260">
            <v>0</v>
          </cell>
          <cell r="I260">
            <v>0</v>
          </cell>
          <cell r="J260">
            <v>0</v>
          </cell>
          <cell r="K260">
            <v>0</v>
          </cell>
          <cell r="L260" t="str">
            <v>x</v>
          </cell>
          <cell r="M260">
            <v>0</v>
          </cell>
          <cell r="N260" t="str">
            <v>Kombinasjon av integrert og utenpåliggende LED med høy intensitet og levetid</v>
          </cell>
          <cell r="O260">
            <v>0</v>
          </cell>
          <cell r="P260">
            <v>0</v>
          </cell>
          <cell r="Q260">
            <v>0</v>
          </cell>
          <cell r="R260" t="str">
            <v>X</v>
          </cell>
          <cell r="S260">
            <v>0</v>
          </cell>
          <cell r="T260" t="str">
            <v>Se vedlegg "18.3_T5_Blålys_bestykning.pdf"</v>
          </cell>
          <cell r="U260" t="str">
            <v>X</v>
          </cell>
          <cell r="V260">
            <v>0</v>
          </cell>
          <cell r="W260" t="str">
            <v>Se vedlegg "18.3_T5_Blålys_bestykning.pdf"</v>
          </cell>
          <cell r="X260" t="str">
            <v>X</v>
          </cell>
          <cell r="Y260">
            <v>0</v>
          </cell>
          <cell r="Z260" t="str">
            <v>The Intelligent Light System incorporates variable headlamps with five functions: country mode, a two-stage motorway mode (both coupled with bi-xenon headlamps), enhanced fog light function, cornering lights and curve illumination.</v>
          </cell>
          <cell r="AA260" t="str">
            <v>X</v>
          </cell>
          <cell r="AB260">
            <v>0</v>
          </cell>
          <cell r="AC260" t="str">
            <v xml:space="preserve">Inntegrerte Led hjørnelamper på tak foran og bak med utvendige polyokarbonat beskyttelses linser.  Det er montert BL 52 lamper i grill, på speiler og på forskjermer.  </v>
          </cell>
          <cell r="AD260" t="str">
            <v>JA</v>
          </cell>
          <cell r="AE260">
            <v>0</v>
          </cell>
          <cell r="AF260" t="str">
            <v>STB GRT 005</v>
          </cell>
        </row>
        <row r="261">
          <cell r="A261">
            <v>245</v>
          </cell>
          <cell r="B261">
            <v>23</v>
          </cell>
          <cell r="C261" t="str">
            <v>Tilbyder bes redegjøre for garantien på varslingsutstyret.</v>
          </cell>
          <cell r="D261" t="str">
            <v>EV</v>
          </cell>
          <cell r="E261" t="str">
            <v>TEK</v>
          </cell>
          <cell r="F261">
            <v>0</v>
          </cell>
          <cell r="G261">
            <v>0</v>
          </cell>
          <cell r="H261">
            <v>0</v>
          </cell>
          <cell r="I261">
            <v>0</v>
          </cell>
          <cell r="J261">
            <v>0</v>
          </cell>
          <cell r="K261">
            <v>0</v>
          </cell>
          <cell r="L261" t="str">
            <v>x</v>
          </cell>
          <cell r="M261">
            <v>0</v>
          </cell>
          <cell r="N261" t="str">
            <v>5 år eller 300.000 km. Det som nås først</v>
          </cell>
          <cell r="O261">
            <v>0</v>
          </cell>
          <cell r="P261">
            <v>0</v>
          </cell>
          <cell r="Q261">
            <v>0</v>
          </cell>
          <cell r="R261" t="str">
            <v>X</v>
          </cell>
          <cell r="S261">
            <v>0</v>
          </cell>
          <cell r="T261" t="str">
            <v>2 år</v>
          </cell>
          <cell r="U261" t="str">
            <v>X</v>
          </cell>
          <cell r="V261">
            <v>0</v>
          </cell>
          <cell r="W261" t="str">
            <v>2 år</v>
          </cell>
          <cell r="X261" t="str">
            <v>X</v>
          </cell>
          <cell r="Y261">
            <v>0</v>
          </cell>
          <cell r="Z261" t="str">
            <v>Vanlig 1 års garanti mot fabrikasjonsfeil.</v>
          </cell>
          <cell r="AA261" t="str">
            <v>X</v>
          </cell>
          <cell r="AB261">
            <v>0</v>
          </cell>
          <cell r="AC261" t="str">
            <v>Det gis garanti på 5 år/300000km på fabrikkasjonsfeil/montering, på det som måtte inntreffe først.</v>
          </cell>
          <cell r="AD261" t="str">
            <v>JA</v>
          </cell>
          <cell r="AE261">
            <v>0</v>
          </cell>
          <cell r="AF261">
            <v>0</v>
          </cell>
        </row>
        <row r="262">
          <cell r="A262">
            <v>246</v>
          </cell>
          <cell r="B262">
            <v>24</v>
          </cell>
          <cell r="C262" t="str">
            <v>Chassiset bør være utstyrt med LED eller Bi-Xenon hovedlys. Tilbyderen skal beskrive tilbudt løsning</v>
          </cell>
          <cell r="D262" t="str">
            <v>EV</v>
          </cell>
          <cell r="E262" t="str">
            <v>TEK</v>
          </cell>
          <cell r="F262">
            <v>0</v>
          </cell>
          <cell r="G262">
            <v>0</v>
          </cell>
          <cell r="H262">
            <v>0</v>
          </cell>
          <cell r="I262">
            <v>0</v>
          </cell>
          <cell r="J262">
            <v>0</v>
          </cell>
          <cell r="K262">
            <v>0</v>
          </cell>
          <cell r="L262" t="str">
            <v>x</v>
          </cell>
          <cell r="M262">
            <v>0</v>
          </cell>
          <cell r="N262" t="str">
            <v>T6 kan bestilles med Bi-Xenon eller LED hovedlys</v>
          </cell>
          <cell r="O262">
            <v>0</v>
          </cell>
          <cell r="P262">
            <v>0</v>
          </cell>
          <cell r="Q262">
            <v>0</v>
          </cell>
          <cell r="R262" t="str">
            <v>X</v>
          </cell>
          <cell r="S262">
            <v>0</v>
          </cell>
          <cell r="T262" t="str">
            <v>Standard med halogen.
Tilleggspris for Bi-Xenon med LED dagskjørelys er priset i priskjema</v>
          </cell>
          <cell r="U262" t="str">
            <v>X</v>
          </cell>
          <cell r="V262">
            <v>0</v>
          </cell>
          <cell r="W262" t="str">
            <v>Standard med halogen.
Tilleggspris for Bi-Xenon med LED dagskjørelys er priset i priskjema</v>
          </cell>
          <cell r="X262" t="str">
            <v>X</v>
          </cell>
          <cell r="Y262">
            <v>0</v>
          </cell>
          <cell r="Z262" t="str">
            <v>LED lights part of factory fitted LED Intelligent Light System</v>
          </cell>
          <cell r="AA262" t="str">
            <v>X</v>
          </cell>
          <cell r="AB262">
            <v>0</v>
          </cell>
          <cell r="AC262" t="str">
            <v>Kjøretøyet leveres med halogen lys som standard. Bi-Xenon med Led hovedlys kan leveres som tillegg.</v>
          </cell>
          <cell r="AD262" t="str">
            <v>JA</v>
          </cell>
          <cell r="AE262">
            <v>0</v>
          </cell>
          <cell r="AF262" t="str">
            <v>LED</v>
          </cell>
        </row>
        <row r="263">
          <cell r="A263">
            <v>247</v>
          </cell>
          <cell r="B263">
            <v>25</v>
          </cell>
          <cell r="C263" t="str">
            <v>Det skal monteres hjelpefjernlys for å oppnå 100 % lysstyrke fremover som også klarer blinkfunksjonen med umiddelbar virkning. Ved bruk av Xenon-lys må disse klare blinkfunksjonen.</v>
          </cell>
          <cell r="D263" t="str">
            <v>O</v>
          </cell>
          <cell r="E263">
            <v>0</v>
          </cell>
          <cell r="F263">
            <v>0</v>
          </cell>
          <cell r="G263">
            <v>0</v>
          </cell>
          <cell r="H263">
            <v>0</v>
          </cell>
          <cell r="I263">
            <v>0</v>
          </cell>
          <cell r="J263">
            <v>0</v>
          </cell>
          <cell r="K263">
            <v>0</v>
          </cell>
          <cell r="L263" t="str">
            <v>x</v>
          </cell>
          <cell r="M263">
            <v>0</v>
          </cell>
          <cell r="N263" t="str">
            <v>LED hjelpefjernlys med blinkfunksjon</v>
          </cell>
          <cell r="O263">
            <v>0</v>
          </cell>
          <cell r="P263">
            <v>0</v>
          </cell>
          <cell r="Q263">
            <v>0</v>
          </cell>
          <cell r="R263" t="str">
            <v>X</v>
          </cell>
          <cell r="S263">
            <v>0</v>
          </cell>
          <cell r="T263">
            <v>0</v>
          </cell>
          <cell r="U263" t="str">
            <v>X</v>
          </cell>
          <cell r="V263">
            <v>0</v>
          </cell>
          <cell r="W263">
            <v>0</v>
          </cell>
          <cell r="X263" t="str">
            <v>X</v>
          </cell>
          <cell r="Y263">
            <v>0</v>
          </cell>
          <cell r="Z263" t="str">
            <v>Hella RALLYE 3000, H1, Hella art. No: 1F8 006 800-361</v>
          </cell>
          <cell r="AA263" t="str">
            <v>X</v>
          </cell>
          <cell r="AB263">
            <v>0</v>
          </cell>
          <cell r="AC263" t="str">
            <v>Kjøretøyet leveres med Hella 3000 halogen hjelpefjernlys</v>
          </cell>
          <cell r="AD263" t="str">
            <v>JA</v>
          </cell>
          <cell r="AE263">
            <v>0</v>
          </cell>
          <cell r="AF263">
            <v>0</v>
          </cell>
        </row>
        <row r="264">
          <cell r="A264">
            <v>248</v>
          </cell>
          <cell r="B264">
            <v>26</v>
          </cell>
          <cell r="C264" t="str">
            <v>Bilen skal leveres med YELP-sirene</v>
          </cell>
          <cell r="D264" t="str">
            <v>O</v>
          </cell>
          <cell r="E264">
            <v>0</v>
          </cell>
          <cell r="F264">
            <v>0</v>
          </cell>
          <cell r="G264">
            <v>0</v>
          </cell>
          <cell r="H264">
            <v>0</v>
          </cell>
          <cell r="I264">
            <v>0</v>
          </cell>
          <cell r="J264">
            <v>0</v>
          </cell>
          <cell r="K264">
            <v>0</v>
          </cell>
          <cell r="L264" t="str">
            <v>x</v>
          </cell>
          <cell r="M264">
            <v>0</v>
          </cell>
          <cell r="N264">
            <v>0</v>
          </cell>
          <cell r="O264">
            <v>0</v>
          </cell>
          <cell r="P264">
            <v>0</v>
          </cell>
          <cell r="Q264">
            <v>0</v>
          </cell>
          <cell r="R264" t="str">
            <v>X</v>
          </cell>
          <cell r="S264">
            <v>0</v>
          </cell>
          <cell r="T264">
            <v>0</v>
          </cell>
          <cell r="U264" t="str">
            <v>X</v>
          </cell>
          <cell r="V264">
            <v>0</v>
          </cell>
          <cell r="W264">
            <v>0</v>
          </cell>
          <cell r="X264" t="str">
            <v>X</v>
          </cell>
          <cell r="Y264">
            <v>0</v>
          </cell>
          <cell r="Z264" t="str">
            <v>Premier Hazard 7009 Dash Mount Siren with PA</v>
          </cell>
          <cell r="AA264" t="str">
            <v>X</v>
          </cell>
          <cell r="AB264">
            <v>0</v>
          </cell>
          <cell r="AC264" t="str">
            <v>Kjøretøyet leveres med Yelp-sirene</v>
          </cell>
          <cell r="AD264" t="str">
            <v>JA</v>
          </cell>
          <cell r="AE264">
            <v>0</v>
          </cell>
          <cell r="AF264" t="str">
            <v>CSB-GRT</v>
          </cell>
        </row>
        <row r="265">
          <cell r="A265">
            <v>249</v>
          </cell>
          <cell r="B265">
            <v>27</v>
          </cell>
          <cell r="C265" t="str">
            <v>Styring av YELP-sirene skal skje via bilens signalhorn. Skal gjelde kun når sirenen er aktivert</v>
          </cell>
          <cell r="D265" t="str">
            <v>O</v>
          </cell>
          <cell r="E265">
            <v>0</v>
          </cell>
          <cell r="F265">
            <v>0</v>
          </cell>
          <cell r="G265">
            <v>0</v>
          </cell>
          <cell r="H265">
            <v>0</v>
          </cell>
          <cell r="I265">
            <v>0</v>
          </cell>
          <cell r="J265">
            <v>0</v>
          </cell>
          <cell r="K265">
            <v>0</v>
          </cell>
          <cell r="L265" t="str">
            <v>x</v>
          </cell>
          <cell r="M265">
            <v>0</v>
          </cell>
          <cell r="N265">
            <v>0</v>
          </cell>
          <cell r="O265">
            <v>0</v>
          </cell>
          <cell r="P265">
            <v>0</v>
          </cell>
          <cell r="Q265">
            <v>0</v>
          </cell>
          <cell r="R265" t="str">
            <v>X</v>
          </cell>
          <cell r="S265">
            <v>0</v>
          </cell>
          <cell r="T265">
            <v>0</v>
          </cell>
          <cell r="U265" t="str">
            <v>X</v>
          </cell>
          <cell r="V265">
            <v>0</v>
          </cell>
          <cell r="W265">
            <v>0</v>
          </cell>
          <cell r="X265" t="str">
            <v>X</v>
          </cell>
          <cell r="Y265">
            <v>0</v>
          </cell>
          <cell r="Z265">
            <v>0</v>
          </cell>
          <cell r="AA265" t="str">
            <v>X</v>
          </cell>
          <cell r="AB265">
            <v>0</v>
          </cell>
          <cell r="AC265" t="str">
            <v>Yelp-sirene styres via bilens originale hornbryter når normal sirene (Wail) er aktivert</v>
          </cell>
          <cell r="AD265" t="str">
            <v>JA</v>
          </cell>
          <cell r="AE265">
            <v>0</v>
          </cell>
          <cell r="AF265">
            <v>0</v>
          </cell>
        </row>
        <row r="266">
          <cell r="A266">
            <v>250</v>
          </cell>
          <cell r="B266">
            <v>28</v>
          </cell>
          <cell r="C266" t="str">
            <v xml:space="preserve">100 W sirenehøyttaler monteres slik at den gir maksimalt lydbilde framover og minimalt med støy i kjøretøyet. </v>
          </cell>
          <cell r="D266" t="str">
            <v>O</v>
          </cell>
          <cell r="E266">
            <v>0</v>
          </cell>
          <cell r="F266">
            <v>0</v>
          </cell>
          <cell r="G266">
            <v>0</v>
          </cell>
          <cell r="H266">
            <v>0</v>
          </cell>
          <cell r="I266">
            <v>0</v>
          </cell>
          <cell r="J266">
            <v>0</v>
          </cell>
          <cell r="K266">
            <v>0</v>
          </cell>
          <cell r="L266" t="str">
            <v>x</v>
          </cell>
          <cell r="M266">
            <v>0</v>
          </cell>
          <cell r="N266" t="str">
            <v>plassering i modul mellom frontgriller</v>
          </cell>
          <cell r="O266">
            <v>0</v>
          </cell>
          <cell r="P266">
            <v>0</v>
          </cell>
          <cell r="Q266">
            <v>0</v>
          </cell>
          <cell r="R266" t="str">
            <v>X</v>
          </cell>
          <cell r="S266">
            <v>0</v>
          </cell>
          <cell r="T266">
            <v>0</v>
          </cell>
          <cell r="U266" t="str">
            <v>X</v>
          </cell>
          <cell r="V266">
            <v>0</v>
          </cell>
          <cell r="W266">
            <v>0</v>
          </cell>
          <cell r="X266" t="str">
            <v>X</v>
          </cell>
          <cell r="Y266">
            <v>0</v>
          </cell>
          <cell r="Z266" t="str">
            <v>In use Whelen Unqiue Siren Tube, mounted under the hood but designed to avoid any weather influence, but give max. noise! Please refer to file: "CAT1.P28UST"</v>
          </cell>
          <cell r="AA266" t="str">
            <v>X</v>
          </cell>
          <cell r="AB266">
            <v>0</v>
          </cell>
          <cell r="AC266" t="str">
            <v>Sirenehøytaler monteres i underkant av støtfanger, slik at den gir maksimalt lydbilde framover og minimalt med støy i kjøretøyet.</v>
          </cell>
          <cell r="AD266" t="str">
            <v>JA</v>
          </cell>
          <cell r="AE266">
            <v>0</v>
          </cell>
          <cell r="AF266">
            <v>0</v>
          </cell>
        </row>
        <row r="267">
          <cell r="A267">
            <v>251</v>
          </cell>
          <cell r="B267">
            <v>29</v>
          </cell>
          <cell r="C267" t="str">
            <v>Tilbyder skal vedlegge dele/erstatningsprisliste for tilbudt varsel- og arbeidslys for hver tilbudt kjøretøygruppe</v>
          </cell>
          <cell r="D267" t="str">
            <v>O</v>
          </cell>
          <cell r="E267">
            <v>0</v>
          </cell>
          <cell r="F267">
            <v>0</v>
          </cell>
          <cell r="G267">
            <v>0</v>
          </cell>
          <cell r="H267">
            <v>0</v>
          </cell>
          <cell r="I267">
            <v>0</v>
          </cell>
          <cell r="J267">
            <v>0</v>
          </cell>
          <cell r="K267">
            <v>0</v>
          </cell>
          <cell r="L267" t="str">
            <v>x</v>
          </cell>
          <cell r="M267">
            <v>0</v>
          </cell>
          <cell r="N267" t="str">
            <v xml:space="preserve">Vedlegg priser </v>
          </cell>
          <cell r="O267">
            <v>0</v>
          </cell>
          <cell r="P267">
            <v>0</v>
          </cell>
          <cell r="Q267">
            <v>0</v>
          </cell>
          <cell r="R267" t="str">
            <v>X</v>
          </cell>
          <cell r="S267">
            <v>0</v>
          </cell>
          <cell r="T267" t="str">
            <v>Se vedlegg "18.13_T5_Reservedelsprisliste.pdf"</v>
          </cell>
          <cell r="U267" t="str">
            <v>X</v>
          </cell>
          <cell r="V267">
            <v>0</v>
          </cell>
          <cell r="W267" t="str">
            <v>Se vedlegg "18.13_T5_Reservedelsprisliste.pdf"</v>
          </cell>
          <cell r="X267" t="str">
            <v>X</v>
          </cell>
          <cell r="Y267">
            <v>0</v>
          </cell>
          <cell r="Z267">
            <v>0</v>
          </cell>
          <cell r="AA267" t="str">
            <v>X</v>
          </cell>
          <cell r="AB267">
            <v>0</v>
          </cell>
          <cell r="AC267" t="str">
            <v>Se vedlagt DOK - 18 Deleliste lysvarsling</v>
          </cell>
          <cell r="AD267" t="str">
            <v>JA</v>
          </cell>
          <cell r="AE267">
            <v>0</v>
          </cell>
          <cell r="AF267">
            <v>0</v>
          </cell>
        </row>
        <row r="268">
          <cell r="A268">
            <v>252</v>
          </cell>
          <cell r="B268">
            <v>30</v>
          </cell>
          <cell r="C268" t="str">
            <v>I tillegg til blålys på tak, skal det være 2 stk. montert i front, eventuelt lys montert innvendig i frontrute med gummilist som tetter mot frontrute.</v>
          </cell>
          <cell r="D268" t="str">
            <v>O</v>
          </cell>
          <cell r="E268">
            <v>0</v>
          </cell>
          <cell r="F268">
            <v>0</v>
          </cell>
          <cell r="G268">
            <v>0</v>
          </cell>
          <cell r="H268">
            <v>0</v>
          </cell>
          <cell r="I268">
            <v>0</v>
          </cell>
          <cell r="J268">
            <v>0</v>
          </cell>
          <cell r="K268">
            <v>0</v>
          </cell>
          <cell r="L268" t="str">
            <v>x</v>
          </cell>
          <cell r="M268">
            <v>0</v>
          </cell>
          <cell r="N268">
            <v>0</v>
          </cell>
          <cell r="O268">
            <v>0</v>
          </cell>
          <cell r="P268">
            <v>0</v>
          </cell>
          <cell r="Q268">
            <v>0</v>
          </cell>
          <cell r="R268" t="str">
            <v>X</v>
          </cell>
          <cell r="S268">
            <v>0</v>
          </cell>
          <cell r="T268">
            <v>0</v>
          </cell>
          <cell r="U268" t="str">
            <v>X</v>
          </cell>
          <cell r="V268">
            <v>0</v>
          </cell>
          <cell r="W268">
            <v>0</v>
          </cell>
          <cell r="X268" t="str">
            <v>X</v>
          </cell>
          <cell r="Y268">
            <v>0</v>
          </cell>
          <cell r="Z268" t="str">
            <v xml:space="preserve">Sarco 0707-BH01 - horizontally mounted grill light; Dashmount stand - Sarco 0707-01M-09B; </v>
          </cell>
          <cell r="AA268" t="str">
            <v>X</v>
          </cell>
          <cell r="AB268">
            <v>0</v>
          </cell>
          <cell r="AC268" t="str">
            <v>Type Standby led BL52, ECE R65 I,  monteres i grill</v>
          </cell>
          <cell r="AD268" t="str">
            <v>JA</v>
          </cell>
          <cell r="AE268">
            <v>0</v>
          </cell>
          <cell r="AF268" t="str">
            <v>LED GRT</v>
          </cell>
        </row>
        <row r="269">
          <cell r="A269">
            <v>253</v>
          </cell>
          <cell r="B269">
            <v>31</v>
          </cell>
          <cell r="C269" t="str">
            <v xml:space="preserve">Det skal monteres LED lamper som gir blått lys montert på utvendige speil  </v>
          </cell>
          <cell r="D269" t="str">
            <v>O</v>
          </cell>
          <cell r="E269">
            <v>0</v>
          </cell>
          <cell r="F269">
            <v>0</v>
          </cell>
          <cell r="G269">
            <v>0</v>
          </cell>
          <cell r="H269">
            <v>0</v>
          </cell>
          <cell r="I269">
            <v>0</v>
          </cell>
          <cell r="J269">
            <v>0</v>
          </cell>
          <cell r="K269">
            <v>0</v>
          </cell>
          <cell r="L269" t="str">
            <v>x</v>
          </cell>
          <cell r="M269">
            <v>0</v>
          </cell>
          <cell r="N269">
            <v>0</v>
          </cell>
          <cell r="O269">
            <v>0</v>
          </cell>
          <cell r="P269">
            <v>0</v>
          </cell>
          <cell r="Q269">
            <v>0</v>
          </cell>
          <cell r="R269" t="str">
            <v>X</v>
          </cell>
          <cell r="S269">
            <v>0</v>
          </cell>
          <cell r="T269">
            <v>0</v>
          </cell>
          <cell r="U269" t="str">
            <v>X</v>
          </cell>
          <cell r="V269">
            <v>0</v>
          </cell>
          <cell r="W269">
            <v>0</v>
          </cell>
          <cell r="X269" t="str">
            <v>X</v>
          </cell>
          <cell r="Y269">
            <v>0</v>
          </cell>
          <cell r="Z269" t="str">
            <v>Sarco 0707-BV01 - vertically mounted grill light</v>
          </cell>
          <cell r="AA269" t="str">
            <v>X</v>
          </cell>
          <cell r="AB269">
            <v>0</v>
          </cell>
          <cell r="AC269" t="str">
            <v>Type Standby led BL52, ECE R65 I</v>
          </cell>
          <cell r="AD269" t="str">
            <v>JA</v>
          </cell>
          <cell r="AE269">
            <v>0</v>
          </cell>
          <cell r="AF269" t="str">
            <v>LED GRT</v>
          </cell>
        </row>
        <row r="270">
          <cell r="A270">
            <v>254</v>
          </cell>
          <cell r="B270">
            <v>32</v>
          </cell>
          <cell r="C270" t="str">
            <v xml:space="preserve">Det skal monteres LED lamper som gir blått lys sideveis montert i front/i forskjermer.  </v>
          </cell>
          <cell r="D270" t="str">
            <v>O</v>
          </cell>
          <cell r="E270">
            <v>0</v>
          </cell>
          <cell r="F270">
            <v>0</v>
          </cell>
          <cell r="G270">
            <v>0</v>
          </cell>
          <cell r="H270">
            <v>0</v>
          </cell>
          <cell r="I270">
            <v>0</v>
          </cell>
          <cell r="J270">
            <v>0</v>
          </cell>
          <cell r="K270">
            <v>0</v>
          </cell>
          <cell r="L270" t="str">
            <v>x</v>
          </cell>
          <cell r="M270">
            <v>0</v>
          </cell>
          <cell r="N270">
            <v>0</v>
          </cell>
          <cell r="O270">
            <v>0</v>
          </cell>
          <cell r="P270">
            <v>0</v>
          </cell>
          <cell r="Q270">
            <v>0</v>
          </cell>
          <cell r="R270" t="str">
            <v>X</v>
          </cell>
          <cell r="S270">
            <v>0</v>
          </cell>
          <cell r="T270">
            <v>0</v>
          </cell>
          <cell r="U270" t="str">
            <v>X</v>
          </cell>
          <cell r="V270">
            <v>0</v>
          </cell>
          <cell r="W270">
            <v>0</v>
          </cell>
          <cell r="X270" t="str">
            <v>X</v>
          </cell>
          <cell r="Y270">
            <v>0</v>
          </cell>
          <cell r="Z270" t="str">
            <v>Sarco 0707-BH01 - horizontally mounted grill light;</v>
          </cell>
          <cell r="AA270" t="str">
            <v>X</v>
          </cell>
          <cell r="AB270">
            <v>0</v>
          </cell>
          <cell r="AC270" t="str">
            <v>Type Standby led BL52, ECE R65 I, monteres i skjerm</v>
          </cell>
          <cell r="AD270" t="str">
            <v>JA</v>
          </cell>
          <cell r="AE270">
            <v>0</v>
          </cell>
          <cell r="AF270" t="str">
            <v>LED GRT</v>
          </cell>
        </row>
        <row r="271">
          <cell r="A271">
            <v>255</v>
          </cell>
          <cell r="B271">
            <v>33</v>
          </cell>
          <cell r="C271" t="str">
            <v xml:space="preserve">Det skal monteres LED-blålys på hver side i bakkant av bilens tak. </v>
          </cell>
          <cell r="D271" t="str">
            <v>O</v>
          </cell>
          <cell r="E271">
            <v>0</v>
          </cell>
          <cell r="F271">
            <v>0</v>
          </cell>
          <cell r="G271">
            <v>0</v>
          </cell>
          <cell r="H271">
            <v>0</v>
          </cell>
          <cell r="I271">
            <v>0</v>
          </cell>
          <cell r="J271">
            <v>0</v>
          </cell>
          <cell r="K271">
            <v>0</v>
          </cell>
          <cell r="L271" t="str">
            <v>x</v>
          </cell>
          <cell r="M271">
            <v>0</v>
          </cell>
          <cell r="N271" t="str">
            <v>side bak på tak i hjørnemodul</v>
          </cell>
          <cell r="O271">
            <v>0</v>
          </cell>
          <cell r="P271">
            <v>0</v>
          </cell>
          <cell r="Q271">
            <v>0</v>
          </cell>
          <cell r="R271" t="str">
            <v>X</v>
          </cell>
          <cell r="S271">
            <v>0</v>
          </cell>
          <cell r="T271">
            <v>0</v>
          </cell>
          <cell r="U271" t="str">
            <v>X</v>
          </cell>
          <cell r="V271">
            <v>0</v>
          </cell>
          <cell r="W271">
            <v>0</v>
          </cell>
          <cell r="X271" t="str">
            <v>X</v>
          </cell>
          <cell r="Y271">
            <v>0</v>
          </cell>
          <cell r="Z271" t="str">
            <v>Sarco 0707-BH01 - horizontally mounted grill light;</v>
          </cell>
          <cell r="AA271" t="str">
            <v>X</v>
          </cell>
          <cell r="AB271">
            <v>0</v>
          </cell>
          <cell r="AC271" t="str">
            <v>Integrerte lamper fra Standby ECE R65 I, bak blå beskyttelsesglass oppe på hvert hjørne</v>
          </cell>
          <cell r="AD271" t="str">
            <v>JA</v>
          </cell>
          <cell r="AE271">
            <v>0</v>
          </cell>
          <cell r="AF271" t="str">
            <v>LED GRT</v>
          </cell>
        </row>
        <row r="272">
          <cell r="A272">
            <v>256</v>
          </cell>
          <cell r="B272">
            <v>34</v>
          </cell>
          <cell r="C272" t="str">
            <v>Det skal monteres LED-blålys bakover.</v>
          </cell>
          <cell r="D272" t="str">
            <v>O</v>
          </cell>
          <cell r="E272">
            <v>0</v>
          </cell>
          <cell r="F272">
            <v>0</v>
          </cell>
          <cell r="G272">
            <v>0</v>
          </cell>
          <cell r="H272">
            <v>0</v>
          </cell>
          <cell r="I272">
            <v>0</v>
          </cell>
          <cell r="J272">
            <v>0</v>
          </cell>
          <cell r="K272">
            <v>0</v>
          </cell>
          <cell r="L272" t="str">
            <v>x</v>
          </cell>
          <cell r="M272">
            <v>0</v>
          </cell>
          <cell r="N272" t="str">
            <v>bakover i hver bakre hjørnemodul og på hver side bakdør under vindu</v>
          </cell>
          <cell r="O272">
            <v>0</v>
          </cell>
          <cell r="P272">
            <v>0</v>
          </cell>
          <cell r="Q272">
            <v>0</v>
          </cell>
          <cell r="R272" t="str">
            <v>X</v>
          </cell>
          <cell r="S272">
            <v>0</v>
          </cell>
          <cell r="T272">
            <v>0</v>
          </cell>
          <cell r="U272" t="str">
            <v>X</v>
          </cell>
          <cell r="V272">
            <v>0</v>
          </cell>
          <cell r="W272">
            <v>0</v>
          </cell>
          <cell r="X272" t="str">
            <v>X</v>
          </cell>
          <cell r="Y272">
            <v>0</v>
          </cell>
          <cell r="Z272" t="str">
            <v>Sarco 0707-BV01 - vertically mounted grill light</v>
          </cell>
          <cell r="AA272" t="str">
            <v>X</v>
          </cell>
          <cell r="AB272">
            <v>0</v>
          </cell>
          <cell r="AC272" t="str">
            <v>Integrerte lamper fra Standby ECE R65 I, bak blå beskyttelsesglass oppe på hvert hjørne</v>
          </cell>
          <cell r="AD272" t="str">
            <v>JA</v>
          </cell>
          <cell r="AE272">
            <v>0</v>
          </cell>
          <cell r="AF272" t="str">
            <v>LED GRT</v>
          </cell>
        </row>
        <row r="273">
          <cell r="A273">
            <v>257</v>
          </cell>
          <cell r="B273">
            <v>35</v>
          </cell>
          <cell r="C273" t="str">
            <v>Det skal monteres LED blålys som slås på når bakluken åpnes (kun når øvrige blålys står på) dersom bakluken skjermer for blålysene bak på taket.</v>
          </cell>
          <cell r="D273" t="str">
            <v>O</v>
          </cell>
          <cell r="E273">
            <v>0</v>
          </cell>
          <cell r="F273">
            <v>0</v>
          </cell>
          <cell r="G273">
            <v>0</v>
          </cell>
          <cell r="H273">
            <v>0</v>
          </cell>
          <cell r="I273">
            <v>0</v>
          </cell>
          <cell r="J273">
            <v>0</v>
          </cell>
          <cell r="K273">
            <v>0</v>
          </cell>
          <cell r="L273" t="str">
            <v>x</v>
          </cell>
          <cell r="M273">
            <v>0</v>
          </cell>
          <cell r="N273">
            <v>0</v>
          </cell>
          <cell r="O273">
            <v>0</v>
          </cell>
          <cell r="P273">
            <v>0</v>
          </cell>
          <cell r="Q273">
            <v>0</v>
          </cell>
          <cell r="R273" t="str">
            <v>X</v>
          </cell>
          <cell r="S273">
            <v>0</v>
          </cell>
          <cell r="T273">
            <v>0</v>
          </cell>
          <cell r="U273" t="str">
            <v>X</v>
          </cell>
          <cell r="V273">
            <v>0</v>
          </cell>
          <cell r="W273">
            <v>0</v>
          </cell>
          <cell r="X273" t="str">
            <v>X</v>
          </cell>
          <cell r="Y273">
            <v>0</v>
          </cell>
          <cell r="Z273" t="str">
            <v>Sarco 0707-BH01 - horizontally mounted grill light;</v>
          </cell>
          <cell r="AA273" t="str">
            <v>X</v>
          </cell>
          <cell r="AB273">
            <v>0</v>
          </cell>
          <cell r="AC273" t="str">
            <v>Type Standby led BL52, ECE R65 I Montert i underkant av bakluke med visning når bakluke er i åpen posisjon</v>
          </cell>
          <cell r="AD273" t="str">
            <v>JA</v>
          </cell>
          <cell r="AE273">
            <v>0</v>
          </cell>
          <cell r="AF273" t="str">
            <v>LED GRT</v>
          </cell>
        </row>
        <row r="274">
          <cell r="A274">
            <v>258</v>
          </cell>
          <cell r="B274">
            <v>36</v>
          </cell>
          <cell r="C274" t="str">
            <v xml:space="preserve">Kjøretøyet skal ha kjørelys foran og tente baklys automatisk. </v>
          </cell>
          <cell r="D274" t="str">
            <v>O</v>
          </cell>
          <cell r="E274">
            <v>0</v>
          </cell>
          <cell r="F274">
            <v>0</v>
          </cell>
          <cell r="G274">
            <v>0</v>
          </cell>
          <cell r="H274">
            <v>0</v>
          </cell>
          <cell r="I274">
            <v>0</v>
          </cell>
          <cell r="J274">
            <v>0</v>
          </cell>
          <cell r="K274">
            <v>0</v>
          </cell>
          <cell r="L274" t="str">
            <v>x</v>
          </cell>
          <cell r="M274">
            <v>0</v>
          </cell>
          <cell r="N274" t="str">
            <v>må kodes av utleverende forhandler. Skal inngå i klargjøringsservice</v>
          </cell>
          <cell r="O274">
            <v>0</v>
          </cell>
          <cell r="P274">
            <v>0</v>
          </cell>
          <cell r="Q274">
            <v>0</v>
          </cell>
          <cell r="R274" t="str">
            <v>X</v>
          </cell>
          <cell r="S274">
            <v>0</v>
          </cell>
          <cell r="T274">
            <v>0</v>
          </cell>
          <cell r="U274" t="str">
            <v>X</v>
          </cell>
          <cell r="V274">
            <v>0</v>
          </cell>
          <cell r="W274">
            <v>0</v>
          </cell>
          <cell r="X274" t="str">
            <v>X</v>
          </cell>
          <cell r="Y274">
            <v>0</v>
          </cell>
          <cell r="Z274">
            <v>0</v>
          </cell>
          <cell r="AA274" t="str">
            <v>X</v>
          </cell>
          <cell r="AB274">
            <v>0</v>
          </cell>
          <cell r="AC274" t="str">
            <v xml:space="preserve">Kjøretøyet har kjørelys foran og tente baklys automatisk. </v>
          </cell>
          <cell r="AD274" t="str">
            <v>JA</v>
          </cell>
          <cell r="AE274">
            <v>0</v>
          </cell>
          <cell r="AF274">
            <v>0</v>
          </cell>
        </row>
        <row r="275">
          <cell r="A275">
            <v>259</v>
          </cell>
          <cell r="B275">
            <v>37</v>
          </cell>
          <cell r="C275" t="str">
            <v>Det skal monteres arbeidslys med LED-teknologi som gir godt lys. Minimum lysstyrke er 2400 lumen på hver side og bak. Tilbyder bes levere dokumentasjon på lysstyrke. 
(Prosedyre 5)
(Dokumentasjon)</v>
          </cell>
          <cell r="D275" t="str">
            <v>O</v>
          </cell>
          <cell r="E275">
            <v>0</v>
          </cell>
          <cell r="F275">
            <v>0</v>
          </cell>
          <cell r="G275">
            <v>0</v>
          </cell>
          <cell r="H275">
            <v>0</v>
          </cell>
          <cell r="I275">
            <v>0</v>
          </cell>
          <cell r="J275">
            <v>0</v>
          </cell>
          <cell r="K275">
            <v>0</v>
          </cell>
          <cell r="L275" t="str">
            <v>x</v>
          </cell>
          <cell r="M275">
            <v>0</v>
          </cell>
          <cell r="N275" t="str">
            <v>4 x 750 Lumen. Vedlegg Dok 18.9</v>
          </cell>
          <cell r="O275">
            <v>0</v>
          </cell>
          <cell r="P275">
            <v>0</v>
          </cell>
          <cell r="Q275">
            <v>0</v>
          </cell>
          <cell r="R275" t="str">
            <v>X</v>
          </cell>
          <cell r="S275">
            <v>0</v>
          </cell>
          <cell r="T275" t="str">
            <v>2st arbetsljus respektive sida, Dually 21151.
1st arbetsljus bakåtriktat, D2 51151.
Produktinformation arbetsljus se bilagor "18.14_Produktinfo_arbeidslys.pdf".
Placering arbetsljus se bilaga "18.3_T5_Blålys_bestykning.pdf"</v>
          </cell>
          <cell r="U275" t="str">
            <v>X</v>
          </cell>
          <cell r="V275">
            <v>0</v>
          </cell>
          <cell r="W275" t="str">
            <v>2st arbetsljus respektive sida, Dually 21151.
1st arbetsljus bakåtriktat, D2 51151.
Produktinformation arbetsljus se bilagor "18.14_Produktinfo_arbeidslys.pdf".
Placering arbetsljus se bilaga "18.3_T5_Blålys_bestykning.pdf"</v>
          </cell>
          <cell r="X275" t="str">
            <v>X</v>
          </cell>
          <cell r="Y275">
            <v>0</v>
          </cell>
          <cell r="Z275" t="str">
            <v>LED scene light ILOX, part no A4 Solix; for reference see attachment: "CAT1.P37ILOX"</v>
          </cell>
          <cell r="AA275" t="str">
            <v>X</v>
          </cell>
          <cell r="AB275">
            <v>0</v>
          </cell>
          <cell r="AC275" t="str">
            <v>Standby V76 led, 4 stk til hver side, 4 stk bakover, Dokumentasjon vedlagt i Dok 18 - Dokumetasjon arbeidslys Lumen</v>
          </cell>
          <cell r="AD275" t="str">
            <v>JA</v>
          </cell>
          <cell r="AE275">
            <v>0</v>
          </cell>
          <cell r="AF275">
            <v>0</v>
          </cell>
        </row>
        <row r="276">
          <cell r="A276">
            <v>260</v>
          </cell>
          <cell r="B276">
            <v>38</v>
          </cell>
          <cell r="C276" t="str">
            <v>Det bør monteres ett LED-arbeidslys/spot på hver side vinklet ca. 45 grader forover for lesing av husnummer osv.  Styres via separat bryter. Tilbyderen skal beskrive løsning</v>
          </cell>
          <cell r="D276" t="str">
            <v>EV</v>
          </cell>
          <cell r="E276" t="str">
            <v>TEK</v>
          </cell>
          <cell r="F276">
            <v>0</v>
          </cell>
          <cell r="G276">
            <v>0</v>
          </cell>
          <cell r="H276">
            <v>0</v>
          </cell>
          <cell r="I276">
            <v>0</v>
          </cell>
          <cell r="J276">
            <v>0</v>
          </cell>
          <cell r="K276">
            <v>0</v>
          </cell>
          <cell r="L276" t="str">
            <v>x</v>
          </cell>
          <cell r="M276">
            <v>0</v>
          </cell>
          <cell r="N276" t="str">
            <v>en Led spot i fremre takmodul vinkles 45 garder framover</v>
          </cell>
          <cell r="O276">
            <v>0</v>
          </cell>
          <cell r="P276">
            <v>0</v>
          </cell>
          <cell r="Q276">
            <v>0</v>
          </cell>
          <cell r="R276" t="str">
            <v>X</v>
          </cell>
          <cell r="S276">
            <v>0</v>
          </cell>
          <cell r="T276" t="str">
            <v>Lampor är integrerade i tak och regleras separat med knappar (SW13-16) på Handypanel enligt beskrivning Bilaga "18.4_Hurtigguide_Betjening_Styringssystem.pdf"</v>
          </cell>
          <cell r="U276" t="str">
            <v>X</v>
          </cell>
          <cell r="V276">
            <v>0</v>
          </cell>
          <cell r="W276" t="str">
            <v>Lampor är integrerade i tak och regleras separat med knappar (SW13-16) på Handypanel enligt beskrivning Bilaga "18.4_Hurtigguide_Betjening_Styringssystem.pdf"</v>
          </cell>
          <cell r="X276" t="str">
            <v>X</v>
          </cell>
          <cell r="Y276">
            <v>0</v>
          </cell>
          <cell r="Z276" t="str">
            <v>Sarco Alley Light LED, art. No 0907-WM-008;</v>
          </cell>
          <cell r="AA276" t="str">
            <v>X</v>
          </cell>
          <cell r="AB276">
            <v>0</v>
          </cell>
          <cell r="AC276" t="str">
            <v>Led søkelys er standard på kjøretøy med ca 45* montert på hver side av bil foran. Styres via Handy panel fra Standby</v>
          </cell>
          <cell r="AD276" t="str">
            <v>JA</v>
          </cell>
          <cell r="AE276">
            <v>0</v>
          </cell>
          <cell r="AF276">
            <v>0</v>
          </cell>
        </row>
        <row r="277">
          <cell r="A277">
            <v>261</v>
          </cell>
          <cell r="B277">
            <v>39</v>
          </cell>
          <cell r="C277" t="str">
            <v>CHASSIS</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row>
        <row r="278">
          <cell r="A278">
            <v>262</v>
          </cell>
          <cell r="B278">
            <v>40</v>
          </cell>
          <cell r="C278" t="str">
            <v xml:space="preserve">Type og vekter </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row>
        <row r="279">
          <cell r="A279">
            <v>263</v>
          </cell>
          <cell r="B279">
            <v>41</v>
          </cell>
          <cell r="C279" t="str">
            <v>Kjøretøyet skal være registrert for minimum 5 personer inkludert fører.</v>
          </cell>
          <cell r="D279" t="str">
            <v>O</v>
          </cell>
          <cell r="E279">
            <v>0</v>
          </cell>
          <cell r="F279">
            <v>0</v>
          </cell>
          <cell r="G279">
            <v>0</v>
          </cell>
          <cell r="H279">
            <v>0</v>
          </cell>
          <cell r="I279">
            <v>0</v>
          </cell>
          <cell r="J279">
            <v>0</v>
          </cell>
          <cell r="K279">
            <v>0</v>
          </cell>
          <cell r="L279" t="str">
            <v>x</v>
          </cell>
          <cell r="M279">
            <v>0</v>
          </cell>
          <cell r="N279">
            <v>0</v>
          </cell>
          <cell r="O279">
            <v>0</v>
          </cell>
          <cell r="P279">
            <v>0</v>
          </cell>
          <cell r="Q279">
            <v>0</v>
          </cell>
          <cell r="R279" t="str">
            <v>X</v>
          </cell>
          <cell r="S279">
            <v>0</v>
          </cell>
          <cell r="T279">
            <v>0</v>
          </cell>
          <cell r="U279" t="str">
            <v>X</v>
          </cell>
          <cell r="V279">
            <v>0</v>
          </cell>
          <cell r="W279">
            <v>0</v>
          </cell>
          <cell r="X279" t="str">
            <v>X</v>
          </cell>
          <cell r="Y279">
            <v>0</v>
          </cell>
          <cell r="Z279">
            <v>0</v>
          </cell>
          <cell r="AA279" t="str">
            <v>X</v>
          </cell>
          <cell r="AB279">
            <v>0</v>
          </cell>
          <cell r="AC279" t="str">
            <v>Kjøretøyet er registrert for 5 personer</v>
          </cell>
          <cell r="AD279" t="str">
            <v>JA</v>
          </cell>
          <cell r="AE279">
            <v>0</v>
          </cell>
          <cell r="AF279">
            <v>0</v>
          </cell>
        </row>
        <row r="280">
          <cell r="A280">
            <v>264</v>
          </cell>
          <cell r="B280">
            <v>42</v>
          </cell>
          <cell r="C280" t="str">
            <v xml:space="preserve">Kjøretøyet skal ha minimum lastekapasitet på 200 kg utstyr (inkl. båre og bårefeste). </v>
          </cell>
          <cell r="D280" t="str">
            <v>O</v>
          </cell>
          <cell r="E280">
            <v>0</v>
          </cell>
          <cell r="F280">
            <v>0</v>
          </cell>
          <cell r="G280">
            <v>0</v>
          </cell>
          <cell r="H280">
            <v>0</v>
          </cell>
          <cell r="I280">
            <v>0</v>
          </cell>
          <cell r="J280">
            <v>0</v>
          </cell>
          <cell r="K280">
            <v>0</v>
          </cell>
          <cell r="L280" t="str">
            <v>x</v>
          </cell>
          <cell r="M280">
            <v>0</v>
          </cell>
          <cell r="N280">
            <v>0</v>
          </cell>
          <cell r="O280">
            <v>0</v>
          </cell>
          <cell r="P280">
            <v>0</v>
          </cell>
          <cell r="Q280">
            <v>0</v>
          </cell>
          <cell r="R280" t="str">
            <v>X</v>
          </cell>
          <cell r="S280">
            <v>0</v>
          </cell>
          <cell r="T280">
            <v>0</v>
          </cell>
          <cell r="U280" t="str">
            <v>X</v>
          </cell>
          <cell r="V280">
            <v>0</v>
          </cell>
          <cell r="W280">
            <v>0</v>
          </cell>
          <cell r="X280" t="str">
            <v>X</v>
          </cell>
          <cell r="Y280">
            <v>0</v>
          </cell>
          <cell r="Z280">
            <v>0</v>
          </cell>
          <cell r="AA280" t="str">
            <v>X</v>
          </cell>
          <cell r="AB280">
            <v>0</v>
          </cell>
          <cell r="AC280" t="str">
            <v>Referer til vekt tabell</v>
          </cell>
          <cell r="AD280" t="str">
            <v>JA</v>
          </cell>
          <cell r="AE280">
            <v>0</v>
          </cell>
          <cell r="AF280">
            <v>0</v>
          </cell>
        </row>
        <row r="281">
          <cell r="A281">
            <v>265</v>
          </cell>
          <cell r="B281">
            <v>43</v>
          </cell>
          <cell r="C281" t="str">
            <v>Kjøretøyet bør ha minimum lastekapasitet på 240 kg utstyr (inkl. båre og bårefeste). 
(Prosedyre 5)</v>
          </cell>
          <cell r="D281" t="str">
            <v>EV</v>
          </cell>
          <cell r="E281" t="str">
            <v>TEK</v>
          </cell>
          <cell r="F281">
            <v>0</v>
          </cell>
          <cell r="G281">
            <v>0</v>
          </cell>
          <cell r="H281">
            <v>0</v>
          </cell>
          <cell r="I281">
            <v>0</v>
          </cell>
          <cell r="J281">
            <v>0</v>
          </cell>
          <cell r="K281">
            <v>0</v>
          </cell>
          <cell r="L281" t="str">
            <v>x</v>
          </cell>
          <cell r="M281">
            <v>0</v>
          </cell>
          <cell r="N281">
            <v>0</v>
          </cell>
          <cell r="O281">
            <v>0</v>
          </cell>
          <cell r="P281">
            <v>0</v>
          </cell>
          <cell r="Q281">
            <v>0</v>
          </cell>
          <cell r="R281" t="str">
            <v>X</v>
          </cell>
          <cell r="S281">
            <v>0</v>
          </cell>
          <cell r="T281" t="str">
            <v>Ved å montere bårefeste direkte på gulvet kan man få ytterligere 25 kg lastekapasitet til utstyr og da oppfylle 240 kg lastekapasitet</v>
          </cell>
          <cell r="U281">
            <v>0</v>
          </cell>
          <cell r="V281" t="str">
            <v>X</v>
          </cell>
          <cell r="W281" t="str">
            <v>Ved å montere bårefeste direkte på gulvet kan man få ytterligere 25 kg lastekapasitet til utstyr</v>
          </cell>
          <cell r="X281" t="str">
            <v>X</v>
          </cell>
          <cell r="Y281">
            <v>0</v>
          </cell>
          <cell r="Z281">
            <v>0</v>
          </cell>
          <cell r="AA281" t="str">
            <v>X</v>
          </cell>
          <cell r="AB281">
            <v>0</v>
          </cell>
          <cell r="AC281" t="str">
            <v>Referer til vekt tabell</v>
          </cell>
          <cell r="AD281" t="str">
            <v>JA</v>
          </cell>
          <cell r="AE281">
            <v>0</v>
          </cell>
          <cell r="AF281">
            <v>0</v>
          </cell>
        </row>
        <row r="282">
          <cell r="A282">
            <v>266</v>
          </cell>
          <cell r="B282">
            <v>44</v>
          </cell>
          <cell r="C282" t="str">
            <v>Tilbyder bes redegjøre for  lastekapasitet på tilbudte kjøretøy på hhv bakaksel, foraksel og total. Tilbyder skal fylle ut vektoversikt i prisskjemaet (eget vedlegg).</v>
          </cell>
          <cell r="D282" t="str">
            <v>EV</v>
          </cell>
          <cell r="E282" t="str">
            <v>TEK</v>
          </cell>
          <cell r="F282">
            <v>0</v>
          </cell>
          <cell r="G282">
            <v>0</v>
          </cell>
          <cell r="H282">
            <v>0</v>
          </cell>
          <cell r="I282">
            <v>0</v>
          </cell>
          <cell r="J282">
            <v>0</v>
          </cell>
          <cell r="K282">
            <v>0</v>
          </cell>
          <cell r="L282" t="str">
            <v>x</v>
          </cell>
          <cell r="M282">
            <v>0</v>
          </cell>
          <cell r="N282">
            <v>0</v>
          </cell>
          <cell r="O282">
            <v>0</v>
          </cell>
          <cell r="P282">
            <v>0</v>
          </cell>
          <cell r="Q282">
            <v>0</v>
          </cell>
          <cell r="R282" t="str">
            <v>X</v>
          </cell>
          <cell r="S282">
            <v>0</v>
          </cell>
          <cell r="T282">
            <v>0</v>
          </cell>
          <cell r="U282" t="str">
            <v>X</v>
          </cell>
          <cell r="V282">
            <v>0</v>
          </cell>
          <cell r="W282">
            <v>0</v>
          </cell>
          <cell r="X282" t="str">
            <v>X</v>
          </cell>
          <cell r="Y282">
            <v>0</v>
          </cell>
          <cell r="Z282" t="str">
            <v>Viser til Dok 10 - Utfylt prisutfyllingsskjema.  Her er lastekapasitet gjort rede for i hver kategori.</v>
          </cell>
          <cell r="AA282" t="str">
            <v>X</v>
          </cell>
          <cell r="AB282">
            <v>0</v>
          </cell>
          <cell r="AC282" t="str">
            <v>Referer til vekt tabell</v>
          </cell>
          <cell r="AD282" t="str">
            <v>JA</v>
          </cell>
          <cell r="AE282">
            <v>0</v>
          </cell>
          <cell r="AF282">
            <v>0</v>
          </cell>
        </row>
        <row r="283">
          <cell r="A283">
            <v>267</v>
          </cell>
          <cell r="B283">
            <v>45</v>
          </cell>
          <cell r="C283" t="str">
            <v>Utstyr på chassiset</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row>
        <row r="284">
          <cell r="A284">
            <v>268</v>
          </cell>
          <cell r="B284">
            <v>46</v>
          </cell>
          <cell r="C284" t="str">
            <v xml:space="preserve">Kjøretøyet skal leveres med sommer/vinterdekk som er egnet for utrykningskjøring. Felgene må også være egnet for utrykningskjøring og være godkjent for kjøretøyet. Kjøretøyet skal ikke leveres med helårsdekk (M+S) eller C dekk. </v>
          </cell>
          <cell r="D284" t="str">
            <v>O</v>
          </cell>
          <cell r="E284">
            <v>0</v>
          </cell>
          <cell r="F284">
            <v>0</v>
          </cell>
          <cell r="G284">
            <v>0</v>
          </cell>
          <cell r="H284">
            <v>0</v>
          </cell>
          <cell r="I284">
            <v>0</v>
          </cell>
          <cell r="J284">
            <v>0</v>
          </cell>
          <cell r="K284">
            <v>0</v>
          </cell>
          <cell r="L284" t="str">
            <v>x</v>
          </cell>
          <cell r="M284">
            <v>0</v>
          </cell>
          <cell r="N284" t="str">
            <v>Sommerdekk som leveres er dim 225/60 x 17  103W XL. Vinterdekk leveres i tilsvarende dimensjon</v>
          </cell>
          <cell r="O284">
            <v>0</v>
          </cell>
          <cell r="P284">
            <v>0</v>
          </cell>
          <cell r="Q284">
            <v>0</v>
          </cell>
          <cell r="R284" t="str">
            <v>X</v>
          </cell>
          <cell r="S284">
            <v>0</v>
          </cell>
          <cell r="T284" t="str">
            <v>Det levere felger og dekk som er godkjent på kjøretøyet.  Vi ønsker derimot å anbefale C-dekk på dette type kjøretøyet med hensyn til erfaringer fra Sverige.</v>
          </cell>
          <cell r="U284" t="str">
            <v>X</v>
          </cell>
          <cell r="V284">
            <v>0</v>
          </cell>
          <cell r="W284" t="str">
            <v>Det levere felger og dekk som er godkjent på kjøretøyet.  Vi ønsker derimot å anbefale C-dekk på dette type kjøretøyet med hensyn til erfaringer fra Sverige.</v>
          </cell>
          <cell r="X284" t="str">
            <v>X</v>
          </cell>
          <cell r="Y284">
            <v>0</v>
          </cell>
          <cell r="Z284" t="str">
            <v>Base vehicle equipped with factory fitted ("MB codes"): "RM1 M+S tyres", "RG1 Tyres 205/65 R16", "RS3 Steel rims 6,5J x 16"</v>
          </cell>
          <cell r="AA284" t="str">
            <v>X</v>
          </cell>
          <cell r="AB284">
            <v>0</v>
          </cell>
          <cell r="AC284" t="str">
            <v>Kjøretøyet leveres med alu felger som standard i 17" med sommerdekker (ikke M+S merking og C-dekk)</v>
          </cell>
          <cell r="AD284" t="str">
            <v>JA</v>
          </cell>
          <cell r="AE284">
            <v>0</v>
          </cell>
          <cell r="AF284" t="str">
            <v>11+5 215/65 R, 16 C 106/104 T</v>
          </cell>
        </row>
        <row r="285">
          <cell r="A285">
            <v>269</v>
          </cell>
          <cell r="B285">
            <v>47</v>
          </cell>
          <cell r="C285" t="str">
            <v>Over hver hjulbue skal Tilbyder merke ambulansen med anbefalt og maksimalt dekktrykk.</v>
          </cell>
          <cell r="D285" t="str">
            <v>O</v>
          </cell>
          <cell r="E285">
            <v>0</v>
          </cell>
          <cell r="F285">
            <v>0</v>
          </cell>
          <cell r="G285">
            <v>0</v>
          </cell>
          <cell r="H285">
            <v>0</v>
          </cell>
          <cell r="I285">
            <v>0</v>
          </cell>
          <cell r="J285">
            <v>0</v>
          </cell>
          <cell r="K285">
            <v>0</v>
          </cell>
          <cell r="L285">
            <v>0</v>
          </cell>
          <cell r="M285">
            <v>0</v>
          </cell>
          <cell r="N285" t="str">
            <v>3.5 bar</v>
          </cell>
          <cell r="O285">
            <v>0</v>
          </cell>
          <cell r="P285">
            <v>0</v>
          </cell>
          <cell r="Q285">
            <v>0</v>
          </cell>
          <cell r="R285" t="str">
            <v>X</v>
          </cell>
          <cell r="S285">
            <v>0</v>
          </cell>
          <cell r="T285">
            <v>0</v>
          </cell>
          <cell r="U285" t="str">
            <v>X</v>
          </cell>
          <cell r="V285">
            <v>0</v>
          </cell>
          <cell r="W285">
            <v>0</v>
          </cell>
          <cell r="X285" t="str">
            <v>X</v>
          </cell>
          <cell r="Y285">
            <v>0</v>
          </cell>
          <cell r="Z285">
            <v>0</v>
          </cell>
          <cell r="AA285" t="str">
            <v>X</v>
          </cell>
          <cell r="AB285">
            <v>0</v>
          </cell>
          <cell r="AC285" t="str">
            <v>Kjøretøyet leveres med merking for anbefalt lufttrykk over hjulbue</v>
          </cell>
          <cell r="AD285" t="str">
            <v>JA</v>
          </cell>
          <cell r="AE285">
            <v>0</v>
          </cell>
          <cell r="AF285">
            <v>0</v>
          </cell>
        </row>
        <row r="286">
          <cell r="A286">
            <v>270</v>
          </cell>
          <cell r="B286">
            <v>48</v>
          </cell>
          <cell r="C286" t="str">
            <v>Kjøretøyet skal leveres med dekkskum og 12 volt luftpumpe</v>
          </cell>
          <cell r="D286" t="str">
            <v>O</v>
          </cell>
          <cell r="E286">
            <v>0</v>
          </cell>
          <cell r="F286">
            <v>0</v>
          </cell>
          <cell r="G286">
            <v>0</v>
          </cell>
          <cell r="H286">
            <v>0</v>
          </cell>
          <cell r="I286">
            <v>0</v>
          </cell>
          <cell r="J286">
            <v>0</v>
          </cell>
          <cell r="K286">
            <v>0</v>
          </cell>
          <cell r="L286" t="str">
            <v>x</v>
          </cell>
          <cell r="M286">
            <v>0</v>
          </cell>
          <cell r="N286">
            <v>0</v>
          </cell>
          <cell r="O286">
            <v>0</v>
          </cell>
          <cell r="P286">
            <v>0</v>
          </cell>
          <cell r="Q286">
            <v>0</v>
          </cell>
          <cell r="R286" t="str">
            <v>X</v>
          </cell>
          <cell r="S286">
            <v>0</v>
          </cell>
          <cell r="T286">
            <v>0</v>
          </cell>
          <cell r="U286" t="str">
            <v>X</v>
          </cell>
          <cell r="V286">
            <v>0</v>
          </cell>
          <cell r="W286">
            <v>0</v>
          </cell>
          <cell r="X286" t="str">
            <v>X</v>
          </cell>
          <cell r="Y286">
            <v>0</v>
          </cell>
          <cell r="Z286" t="str">
            <v>SLIME SMART SPAIR COMBO - tyre foam with compressor 135/70/12 do 245/45/17.</v>
          </cell>
          <cell r="AA286" t="str">
            <v>X</v>
          </cell>
          <cell r="AB286">
            <v>0</v>
          </cell>
          <cell r="AC286" t="str">
            <v>Leveres med dekkskum og 12V luftpumpe.</v>
          </cell>
          <cell r="AD286" t="str">
            <v>JA</v>
          </cell>
          <cell r="AE286">
            <v>0</v>
          </cell>
          <cell r="AF286">
            <v>0</v>
          </cell>
        </row>
        <row r="287">
          <cell r="A287">
            <v>271</v>
          </cell>
          <cell r="B287">
            <v>49</v>
          </cell>
          <cell r="C287" t="str">
            <v>Kjøretøyet skal leveres med lyktespyleanlegg</v>
          </cell>
          <cell r="D287" t="str">
            <v>O</v>
          </cell>
          <cell r="E287">
            <v>0</v>
          </cell>
          <cell r="F287">
            <v>0</v>
          </cell>
          <cell r="G287">
            <v>0</v>
          </cell>
          <cell r="H287">
            <v>0</v>
          </cell>
          <cell r="I287">
            <v>0</v>
          </cell>
          <cell r="J287">
            <v>0</v>
          </cell>
          <cell r="K287">
            <v>0</v>
          </cell>
          <cell r="L287" t="str">
            <v>x</v>
          </cell>
          <cell r="M287">
            <v>0</v>
          </cell>
          <cell r="N287">
            <v>0</v>
          </cell>
          <cell r="O287">
            <v>0</v>
          </cell>
          <cell r="P287">
            <v>0</v>
          </cell>
          <cell r="Q287">
            <v>0</v>
          </cell>
          <cell r="R287" t="str">
            <v>X</v>
          </cell>
          <cell r="S287">
            <v>0</v>
          </cell>
          <cell r="T287">
            <v>0</v>
          </cell>
          <cell r="U287" t="str">
            <v>X</v>
          </cell>
          <cell r="V287">
            <v>0</v>
          </cell>
          <cell r="W287">
            <v>0</v>
          </cell>
          <cell r="X287" t="str">
            <v>X</v>
          </cell>
          <cell r="Y287">
            <v>0</v>
          </cell>
          <cell r="Z287" t="str">
            <v>CAT1.MB.F46  lyktespyleanlegg.</v>
          </cell>
          <cell r="AA287" t="str">
            <v>X</v>
          </cell>
          <cell r="AB287">
            <v>0</v>
          </cell>
          <cell r="AC287" t="str">
            <v>Kjøretøyet leveres med lyktespyleranlegg på frontlamper.</v>
          </cell>
          <cell r="AD287" t="str">
            <v>JA</v>
          </cell>
          <cell r="AE287">
            <v>0</v>
          </cell>
          <cell r="AF287">
            <v>0</v>
          </cell>
        </row>
        <row r="288">
          <cell r="A288">
            <v>272</v>
          </cell>
          <cell r="B288">
            <v>50</v>
          </cell>
          <cell r="C288" t="str">
            <v>Kjøretøyet skal leveres med 230 volt 50 Hz motorvarmer (blokkvarmer) via separat av- og påbryter montert i førerkupeen. Det skal være synlig lysindikator når motorvarmer er tilkoblet.</v>
          </cell>
          <cell r="D288" t="str">
            <v>O</v>
          </cell>
          <cell r="E288">
            <v>0</v>
          </cell>
          <cell r="F288">
            <v>0</v>
          </cell>
          <cell r="G288">
            <v>0</v>
          </cell>
          <cell r="H288">
            <v>0</v>
          </cell>
          <cell r="I288">
            <v>0</v>
          </cell>
          <cell r="J288">
            <v>0</v>
          </cell>
          <cell r="K288">
            <v>0</v>
          </cell>
          <cell r="L288" t="str">
            <v>x</v>
          </cell>
          <cell r="M288">
            <v>0</v>
          </cell>
          <cell r="N288" t="str">
            <v>varsel i styringspanel for tilkoplet motorvarmer. Varsellys utvendig ved inntak 230V for strømtilførsel</v>
          </cell>
          <cell r="O288">
            <v>0</v>
          </cell>
          <cell r="P288">
            <v>0</v>
          </cell>
          <cell r="Q288">
            <v>0</v>
          </cell>
          <cell r="R288" t="str">
            <v>X</v>
          </cell>
          <cell r="S288">
            <v>0</v>
          </cell>
          <cell r="T288">
            <v>0</v>
          </cell>
          <cell r="U288" t="str">
            <v>X</v>
          </cell>
          <cell r="V288">
            <v>0</v>
          </cell>
          <cell r="W288">
            <v>0</v>
          </cell>
          <cell r="X288" t="str">
            <v>X</v>
          </cell>
          <cell r="Y288">
            <v>0</v>
          </cell>
          <cell r="Z288" t="str">
            <v>Fitted from factory</v>
          </cell>
          <cell r="AA288" t="str">
            <v>X</v>
          </cell>
          <cell r="AB288">
            <v>0</v>
          </cell>
          <cell r="AC288" t="str">
            <v>Det monteres separat bryter for motorvarmer med lysindikasjon</v>
          </cell>
          <cell r="AD288" t="str">
            <v>JA</v>
          </cell>
          <cell r="AE288">
            <v>0</v>
          </cell>
          <cell r="AF288">
            <v>0</v>
          </cell>
        </row>
        <row r="289">
          <cell r="A289">
            <v>273</v>
          </cell>
          <cell r="B289">
            <v>51</v>
          </cell>
          <cell r="C289" t="str">
            <v>Lakkering/merking</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row>
        <row r="290">
          <cell r="A290">
            <v>274</v>
          </cell>
          <cell r="B290">
            <v>52</v>
          </cell>
          <cell r="C290" t="str">
            <v xml:space="preserve">
Ambulansen skal merkes iht kjøretøyforskriften § 8.7 punkt 6.</v>
          </cell>
          <cell r="D290" t="str">
            <v>O</v>
          </cell>
          <cell r="E290">
            <v>0</v>
          </cell>
          <cell r="F290">
            <v>0</v>
          </cell>
          <cell r="G290">
            <v>0</v>
          </cell>
          <cell r="H290">
            <v>0</v>
          </cell>
          <cell r="I290">
            <v>0</v>
          </cell>
          <cell r="J290">
            <v>0</v>
          </cell>
          <cell r="K290">
            <v>0</v>
          </cell>
          <cell r="L290" t="str">
            <v>x</v>
          </cell>
          <cell r="M290">
            <v>0</v>
          </cell>
          <cell r="N290">
            <v>0</v>
          </cell>
          <cell r="O290">
            <v>0</v>
          </cell>
          <cell r="P290">
            <v>0</v>
          </cell>
          <cell r="Q290">
            <v>0</v>
          </cell>
          <cell r="R290" t="str">
            <v>X</v>
          </cell>
          <cell r="S290">
            <v>0</v>
          </cell>
          <cell r="T290">
            <v>0</v>
          </cell>
          <cell r="U290" t="str">
            <v>X</v>
          </cell>
          <cell r="V290">
            <v>0</v>
          </cell>
          <cell r="W290">
            <v>0</v>
          </cell>
          <cell r="X290" t="str">
            <v>X</v>
          </cell>
          <cell r="Y290">
            <v>0</v>
          </cell>
          <cell r="Z290">
            <v>0</v>
          </cell>
          <cell r="AA290" t="str">
            <v>X</v>
          </cell>
          <cell r="AB290">
            <v>0</v>
          </cell>
          <cell r="AC290" t="str">
            <v>Kjøretøy merkes ihht. kjøretøyforskriftens §8.7 punkt 6</v>
          </cell>
          <cell r="AD290" t="str">
            <v>JA</v>
          </cell>
          <cell r="AE290">
            <v>0</v>
          </cell>
          <cell r="AF290">
            <v>0</v>
          </cell>
        </row>
        <row r="291">
          <cell r="A291">
            <v>275</v>
          </cell>
          <cell r="B291">
            <v>53</v>
          </cell>
          <cell r="C291" t="str">
            <v>Kjøretøyet skal ikke være merket med profilering av Tilbyder/ produsent.</v>
          </cell>
          <cell r="D291" t="str">
            <v>O</v>
          </cell>
          <cell r="E291">
            <v>0</v>
          </cell>
          <cell r="F291">
            <v>0</v>
          </cell>
          <cell r="G291">
            <v>0</v>
          </cell>
          <cell r="H291">
            <v>0</v>
          </cell>
          <cell r="I291">
            <v>0</v>
          </cell>
          <cell r="J291">
            <v>0</v>
          </cell>
          <cell r="K291">
            <v>0</v>
          </cell>
          <cell r="L291" t="str">
            <v>x</v>
          </cell>
          <cell r="M291">
            <v>0</v>
          </cell>
          <cell r="N291">
            <v>0</v>
          </cell>
          <cell r="O291">
            <v>0</v>
          </cell>
          <cell r="P291">
            <v>0</v>
          </cell>
          <cell r="Q291">
            <v>0</v>
          </cell>
          <cell r="R291" t="str">
            <v>X</v>
          </cell>
          <cell r="S291">
            <v>0</v>
          </cell>
          <cell r="T291">
            <v>0</v>
          </cell>
          <cell r="U291" t="str">
            <v>X</v>
          </cell>
          <cell r="V291">
            <v>0</v>
          </cell>
          <cell r="W291">
            <v>0</v>
          </cell>
          <cell r="X291" t="str">
            <v>X</v>
          </cell>
          <cell r="Y291">
            <v>0</v>
          </cell>
          <cell r="Z291">
            <v>0</v>
          </cell>
          <cell r="AA291" t="str">
            <v>X</v>
          </cell>
          <cell r="AB291">
            <v>0</v>
          </cell>
          <cell r="AC291" t="str">
            <v>Kjøretøy blir ikke levert med profilering av tilbyder/produsent</v>
          </cell>
          <cell r="AD291" t="str">
            <v>JA</v>
          </cell>
          <cell r="AE291">
            <v>0</v>
          </cell>
          <cell r="AF291">
            <v>0</v>
          </cell>
        </row>
        <row r="292">
          <cell r="A292">
            <v>276</v>
          </cell>
          <cell r="B292">
            <v>54</v>
          </cell>
          <cell r="C292" t="str">
            <v>Krav til motor, drivverk, bremser</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row>
        <row r="293">
          <cell r="A293">
            <v>277</v>
          </cell>
          <cell r="B293">
            <v>55</v>
          </cell>
          <cell r="C293" t="str">
            <v>Kjøretøyet skal leveres med dobbelclutchgirkasse (DSG eller tilsvarende) eller fullautomatisk girkasse.</v>
          </cell>
          <cell r="D293" t="str">
            <v>O</v>
          </cell>
          <cell r="E293">
            <v>0</v>
          </cell>
          <cell r="F293">
            <v>0</v>
          </cell>
          <cell r="G293">
            <v>0</v>
          </cell>
          <cell r="H293">
            <v>0</v>
          </cell>
          <cell r="I293">
            <v>0</v>
          </cell>
          <cell r="J293">
            <v>0</v>
          </cell>
          <cell r="K293">
            <v>0</v>
          </cell>
          <cell r="L293" t="str">
            <v>x</v>
          </cell>
          <cell r="M293">
            <v>0</v>
          </cell>
          <cell r="N293" t="str">
            <v>7-trinns DSG</v>
          </cell>
          <cell r="O293">
            <v>0</v>
          </cell>
          <cell r="P293">
            <v>0</v>
          </cell>
          <cell r="Q293">
            <v>0</v>
          </cell>
          <cell r="R293" t="str">
            <v>X</v>
          </cell>
          <cell r="S293">
            <v>0</v>
          </cell>
          <cell r="T293" t="str">
            <v>7trinns DSG</v>
          </cell>
          <cell r="U293" t="str">
            <v>X</v>
          </cell>
          <cell r="V293">
            <v>0</v>
          </cell>
          <cell r="W293" t="str">
            <v>7trinns DSG</v>
          </cell>
          <cell r="X293" t="str">
            <v>X</v>
          </cell>
          <cell r="Y293">
            <v>0</v>
          </cell>
          <cell r="Z293" t="str">
            <v>MB code: G42 7G-TRONIC PLUS</v>
          </cell>
          <cell r="AA293" t="str">
            <v>X</v>
          </cell>
          <cell r="AB293">
            <v>0</v>
          </cell>
          <cell r="AC293" t="str">
            <v>Kjøretøyet leveres med full 8 trinn automatisk gearkasse ( TipTronic)</v>
          </cell>
          <cell r="AD293" t="str">
            <v>JA</v>
          </cell>
          <cell r="AE293">
            <v>0</v>
          </cell>
          <cell r="AF293" t="str">
            <v>DSG</v>
          </cell>
        </row>
        <row r="294">
          <cell r="A294">
            <v>278</v>
          </cell>
          <cell r="B294">
            <v>56</v>
          </cell>
          <cell r="C294" t="str">
            <v>Kjøretøyet skal leveres med drift på alle fire hjul</v>
          </cell>
          <cell r="D294" t="str">
            <v>O</v>
          </cell>
          <cell r="E294">
            <v>0</v>
          </cell>
          <cell r="F294">
            <v>0</v>
          </cell>
          <cell r="G294">
            <v>0</v>
          </cell>
          <cell r="H294">
            <v>0</v>
          </cell>
          <cell r="I294">
            <v>0</v>
          </cell>
          <cell r="J294">
            <v>0</v>
          </cell>
          <cell r="K294">
            <v>0</v>
          </cell>
          <cell r="L294" t="str">
            <v>x</v>
          </cell>
          <cell r="M294">
            <v>0</v>
          </cell>
          <cell r="N294" t="str">
            <v>4Motion med Haldex 5</v>
          </cell>
          <cell r="O294">
            <v>0</v>
          </cell>
          <cell r="P294">
            <v>0</v>
          </cell>
          <cell r="Q294">
            <v>0</v>
          </cell>
          <cell r="R294" t="str">
            <v>X</v>
          </cell>
          <cell r="S294">
            <v>0</v>
          </cell>
          <cell r="T294" t="str">
            <v>4Motion</v>
          </cell>
          <cell r="U294" t="str">
            <v>X</v>
          </cell>
          <cell r="V294">
            <v>0</v>
          </cell>
          <cell r="W294" t="str">
            <v>4Motion</v>
          </cell>
          <cell r="X294">
            <v>0</v>
          </cell>
          <cell r="Y294" t="str">
            <v>X</v>
          </cell>
          <cell r="Z294" t="str">
            <v>Not available from factory</v>
          </cell>
          <cell r="AA294" t="str">
            <v>X</v>
          </cell>
          <cell r="AB294">
            <v>0</v>
          </cell>
          <cell r="AC294" t="str">
            <v>Kjøretøyet leveres med permanent 4 hjulsdrift</v>
          </cell>
          <cell r="AD294" t="str">
            <v>JA</v>
          </cell>
          <cell r="AE294">
            <v>0</v>
          </cell>
          <cell r="AF294" t="str">
            <v>4 MOTION</v>
          </cell>
        </row>
        <row r="295">
          <cell r="A295">
            <v>279</v>
          </cell>
          <cell r="B295">
            <v>57</v>
          </cell>
          <cell r="C295" t="str">
            <v>Kjøretøyet bør kunne levers med 2-hjuls drift</v>
          </cell>
          <cell r="D295" t="str">
            <v>EV</v>
          </cell>
          <cell r="E295" t="str">
            <v>TEK</v>
          </cell>
          <cell r="F295">
            <v>0</v>
          </cell>
          <cell r="G295">
            <v>0</v>
          </cell>
          <cell r="H295">
            <v>0</v>
          </cell>
          <cell r="I295">
            <v>0</v>
          </cell>
          <cell r="J295">
            <v>0</v>
          </cell>
          <cell r="K295">
            <v>0</v>
          </cell>
          <cell r="L295" t="str">
            <v>x</v>
          </cell>
          <cell r="M295">
            <v>0</v>
          </cell>
          <cell r="N295">
            <v>0</v>
          </cell>
          <cell r="O295">
            <v>0</v>
          </cell>
          <cell r="P295">
            <v>0</v>
          </cell>
          <cell r="Q295">
            <v>0</v>
          </cell>
          <cell r="R295" t="str">
            <v>X</v>
          </cell>
          <cell r="S295">
            <v>0</v>
          </cell>
          <cell r="T295">
            <v>0</v>
          </cell>
          <cell r="U295" t="str">
            <v>X</v>
          </cell>
          <cell r="V295">
            <v>0</v>
          </cell>
          <cell r="W295">
            <v>0</v>
          </cell>
          <cell r="X295" t="str">
            <v>X</v>
          </cell>
          <cell r="Y295">
            <v>0</v>
          </cell>
          <cell r="Z295" t="str">
            <v>4x2 rear wheel drive</v>
          </cell>
          <cell r="AA295">
            <v>0</v>
          </cell>
          <cell r="AB295" t="str">
            <v>X</v>
          </cell>
          <cell r="AC295" t="str">
            <v>Kjøretøyet kan ikke leveres med 2 hjulsdrift pga. økte total vekter</v>
          </cell>
          <cell r="AD295" t="str">
            <v>JA</v>
          </cell>
          <cell r="AE295">
            <v>0</v>
          </cell>
          <cell r="AF295">
            <v>0</v>
          </cell>
        </row>
        <row r="296">
          <cell r="A296">
            <v>280</v>
          </cell>
          <cell r="B296">
            <v>58</v>
          </cell>
          <cell r="C296" t="str">
            <v>Kjøretøyet skal leveres med dynamo som har tilstrekkelig kapasitet til drift av det komplette kjøretøy med utstyr. Beskriv valgt løsning</v>
          </cell>
          <cell r="D296" t="str">
            <v>O</v>
          </cell>
          <cell r="E296">
            <v>0</v>
          </cell>
          <cell r="F296">
            <v>0</v>
          </cell>
          <cell r="G296">
            <v>0</v>
          </cell>
          <cell r="H296" t="str">
            <v xml:space="preserve"> </v>
          </cell>
          <cell r="I296">
            <v>0</v>
          </cell>
          <cell r="J296">
            <v>0</v>
          </cell>
          <cell r="K296" t="str">
            <v xml:space="preserve"> </v>
          </cell>
          <cell r="L296" t="str">
            <v>x</v>
          </cell>
          <cell r="M296">
            <v>0</v>
          </cell>
          <cell r="N296" t="str">
            <v>180A dynamo med 2-batteriløsning</v>
          </cell>
          <cell r="O296">
            <v>0</v>
          </cell>
          <cell r="P296">
            <v>0</v>
          </cell>
          <cell r="Q296" t="str">
            <v xml:space="preserve"> </v>
          </cell>
          <cell r="R296" t="str">
            <v>X</v>
          </cell>
          <cell r="S296">
            <v>0</v>
          </cell>
          <cell r="T296" t="str">
            <v>Kjøretøyet leveres med 180A dynamo</v>
          </cell>
          <cell r="U296" t="str">
            <v>X</v>
          </cell>
          <cell r="V296">
            <v>0</v>
          </cell>
          <cell r="W296" t="str">
            <v>Kjøretøyet leveres med 180A dynamo</v>
          </cell>
          <cell r="X296" t="str">
            <v>X</v>
          </cell>
          <cell r="Y296">
            <v>0</v>
          </cell>
          <cell r="Z296" t="str">
            <v>MB code: M40 Generator 14 V/200 A</v>
          </cell>
          <cell r="AA296" t="str">
            <v>X</v>
          </cell>
          <cell r="AB296">
            <v>0</v>
          </cell>
          <cell r="AC296" t="str">
            <v xml:space="preserve">Kjøretøyet leveres med 140Ah dynamo fra fabrikk som dekker nødvendig lading til både start batteri og utstyrsbatteri.  </v>
          </cell>
          <cell r="AD296" t="str">
            <v>JA</v>
          </cell>
          <cell r="AE296">
            <v>0</v>
          </cell>
          <cell r="AF296" t="str">
            <v xml:space="preserve"> </v>
          </cell>
        </row>
        <row r="297">
          <cell r="A297">
            <v>281</v>
          </cell>
          <cell r="B297">
            <v>59</v>
          </cell>
          <cell r="C297" t="str">
            <v xml:space="preserve">Det bør kunne monteres ekstra dynamo i kjøretøyet. Tilbyder bes beskrive tilbudt løsning. </v>
          </cell>
          <cell r="D297" t="str">
            <v>EV</v>
          </cell>
          <cell r="E297" t="str">
            <v>TEK</v>
          </cell>
          <cell r="F297">
            <v>0</v>
          </cell>
          <cell r="G297">
            <v>0</v>
          </cell>
          <cell r="H297">
            <v>0</v>
          </cell>
          <cell r="I297">
            <v>0</v>
          </cell>
          <cell r="J297">
            <v>0</v>
          </cell>
          <cell r="K297">
            <v>0</v>
          </cell>
          <cell r="L297">
            <v>0</v>
          </cell>
          <cell r="M297" t="str">
            <v>x</v>
          </cell>
          <cell r="N297" t="str">
            <v>ikke mulig</v>
          </cell>
          <cell r="O297">
            <v>0</v>
          </cell>
          <cell r="P297">
            <v>0</v>
          </cell>
          <cell r="Q297">
            <v>0</v>
          </cell>
          <cell r="R297">
            <v>0</v>
          </cell>
          <cell r="S297" t="str">
            <v>X</v>
          </cell>
          <cell r="T297" t="str">
            <v>Ikke tilgjenglig på dette kjøretøyet</v>
          </cell>
          <cell r="U297">
            <v>0</v>
          </cell>
          <cell r="V297" t="str">
            <v>X</v>
          </cell>
          <cell r="W297" t="str">
            <v>Ikke tilgjenglig på dette kjøretøyet</v>
          </cell>
          <cell r="X297" t="str">
            <v>X</v>
          </cell>
          <cell r="Y297">
            <v>0</v>
          </cell>
          <cell r="Z297" t="str">
            <v>LEAB: Dynawatt P 30026E, Dynawatt Generator (4-5kW) P 30026E-10 Dyna including accessories</v>
          </cell>
          <cell r="AA297">
            <v>0</v>
          </cell>
          <cell r="AB297" t="str">
            <v>X</v>
          </cell>
          <cell r="AC297" t="str">
            <v>Det kan ikke leveres ekstra dynamo på kjøretøy pga. plassmangel i motorrom og at det ikke er uttak/feste på motor til en dynamo ekstra fra fabrikk</v>
          </cell>
          <cell r="AD297" t="str">
            <v>JA</v>
          </cell>
          <cell r="AE297">
            <v>0</v>
          </cell>
          <cell r="AF297">
            <v>0</v>
          </cell>
        </row>
        <row r="298">
          <cell r="A298">
            <v>282</v>
          </cell>
          <cell r="B298">
            <v>60</v>
          </cell>
          <cell r="C298" t="str">
            <v>Kjøretøyet skal være utstyrt med dieselmotor</v>
          </cell>
          <cell r="D298" t="str">
            <v>O</v>
          </cell>
          <cell r="E298">
            <v>0</v>
          </cell>
          <cell r="F298">
            <v>0</v>
          </cell>
          <cell r="G298">
            <v>0</v>
          </cell>
          <cell r="H298">
            <v>0</v>
          </cell>
          <cell r="I298">
            <v>0</v>
          </cell>
          <cell r="J298">
            <v>0</v>
          </cell>
          <cell r="K298">
            <v>0</v>
          </cell>
          <cell r="L298" t="str">
            <v>x</v>
          </cell>
          <cell r="M298">
            <v>0</v>
          </cell>
          <cell r="N298">
            <v>0</v>
          </cell>
          <cell r="O298">
            <v>0</v>
          </cell>
          <cell r="P298">
            <v>0</v>
          </cell>
          <cell r="Q298">
            <v>0</v>
          </cell>
          <cell r="R298" t="str">
            <v>X</v>
          </cell>
          <cell r="S298">
            <v>0</v>
          </cell>
          <cell r="T298" t="str">
            <v>Diesel (132Kw / 180hk)</v>
          </cell>
          <cell r="U298" t="str">
            <v>X</v>
          </cell>
          <cell r="V298">
            <v>0</v>
          </cell>
          <cell r="W298" t="str">
            <v>Diesel (132Kw / 180hk)</v>
          </cell>
          <cell r="X298" t="str">
            <v>X</v>
          </cell>
          <cell r="Y298">
            <v>0</v>
          </cell>
          <cell r="Z298" t="str">
            <v>Engine M271 E 18 ML 115 kW (156 PS) 5000/min</v>
          </cell>
          <cell r="AA298" t="str">
            <v>X</v>
          </cell>
          <cell r="AB298">
            <v>0</v>
          </cell>
          <cell r="AC298" t="str">
            <v>Kjøretøyet leveres med dieselmotor 2,0-liter BiTDI med 2 turboer, effekt på motor 132KW/180Hk</v>
          </cell>
          <cell r="AD298" t="str">
            <v>JA</v>
          </cell>
          <cell r="AE298">
            <v>0</v>
          </cell>
          <cell r="AF298" t="str">
            <v>TDI</v>
          </cell>
        </row>
        <row r="299">
          <cell r="A299">
            <v>283</v>
          </cell>
          <cell r="B299">
            <v>61</v>
          </cell>
          <cell r="C299" t="str">
            <v>Kjøretøyet bør kunne leveres med bensinmotor.</v>
          </cell>
          <cell r="D299" t="str">
            <v>EV</v>
          </cell>
          <cell r="E299" t="str">
            <v>TEK</v>
          </cell>
          <cell r="F299">
            <v>0</v>
          </cell>
          <cell r="G299">
            <v>0</v>
          </cell>
          <cell r="H299">
            <v>0</v>
          </cell>
          <cell r="I299">
            <v>0</v>
          </cell>
          <cell r="J299">
            <v>0</v>
          </cell>
          <cell r="K299">
            <v>0</v>
          </cell>
          <cell r="L299" t="str">
            <v>x</v>
          </cell>
          <cell r="M299">
            <v>0</v>
          </cell>
          <cell r="N299" t="str">
            <v>150 kW/204 hk</v>
          </cell>
          <cell r="O299">
            <v>0</v>
          </cell>
          <cell r="P299">
            <v>0</v>
          </cell>
          <cell r="Q299">
            <v>0</v>
          </cell>
          <cell r="R299" t="str">
            <v>X</v>
          </cell>
          <cell r="S299">
            <v>0</v>
          </cell>
          <cell r="T299" t="str">
            <v>Bensin (150Kw/204hk TSI)</v>
          </cell>
          <cell r="U299" t="str">
            <v>X</v>
          </cell>
          <cell r="V299">
            <v>0</v>
          </cell>
          <cell r="W299" t="str">
            <v>Bensin (150Kw/204hk TSI)</v>
          </cell>
          <cell r="X299">
            <v>0</v>
          </cell>
          <cell r="Y299">
            <v>0</v>
          </cell>
          <cell r="Z299" t="str">
            <v>Not available from factory</v>
          </cell>
          <cell r="AA299">
            <v>0</v>
          </cell>
          <cell r="AB299" t="str">
            <v>X</v>
          </cell>
          <cell r="AC299" t="str">
            <v>Kjøretøyet kan ikke leveres med bensinmotor</v>
          </cell>
          <cell r="AD299" t="str">
            <v>JA</v>
          </cell>
          <cell r="AE299">
            <v>0</v>
          </cell>
          <cell r="AF299">
            <v>0</v>
          </cell>
        </row>
        <row r="300">
          <cell r="A300">
            <v>284</v>
          </cell>
          <cell r="B300">
            <v>62</v>
          </cell>
          <cell r="C300" t="str">
            <v xml:space="preserve">Tilbudt motor skal ha nok effekt til at ambulansen får tilstrekkelig akselerasjon og topphastighet. Minimum effekt for tilbudt kjøretøy under 3,5 tonn er 115 kW. </v>
          </cell>
          <cell r="D300" t="str">
            <v>EV</v>
          </cell>
          <cell r="E300" t="str">
            <v>TEK</v>
          </cell>
          <cell r="F300">
            <v>0</v>
          </cell>
          <cell r="G300">
            <v>0</v>
          </cell>
          <cell r="H300">
            <v>0</v>
          </cell>
          <cell r="I300">
            <v>0</v>
          </cell>
          <cell r="J300">
            <v>0</v>
          </cell>
          <cell r="K300">
            <v>0</v>
          </cell>
          <cell r="L300" t="str">
            <v>x</v>
          </cell>
          <cell r="M300">
            <v>0</v>
          </cell>
          <cell r="N300" t="str">
            <v>150kW/204 hk</v>
          </cell>
          <cell r="O300">
            <v>0</v>
          </cell>
          <cell r="P300">
            <v>0</v>
          </cell>
          <cell r="Q300">
            <v>0</v>
          </cell>
          <cell r="R300" t="str">
            <v>X</v>
          </cell>
          <cell r="S300">
            <v>0</v>
          </cell>
          <cell r="T300">
            <v>0</v>
          </cell>
          <cell r="U300" t="str">
            <v>X</v>
          </cell>
          <cell r="V300">
            <v>0</v>
          </cell>
          <cell r="W300">
            <v>0</v>
          </cell>
          <cell r="X300" t="str">
            <v>X</v>
          </cell>
          <cell r="Y300">
            <v>0</v>
          </cell>
          <cell r="Z300">
            <v>0</v>
          </cell>
          <cell r="AA300" t="str">
            <v>X</v>
          </cell>
          <cell r="AB300">
            <v>0</v>
          </cell>
          <cell r="AC300" t="str">
            <v>Kjøretøyet har 132KW/180Hk</v>
          </cell>
          <cell r="AD300" t="str">
            <v>JA</v>
          </cell>
          <cell r="AE300">
            <v>0</v>
          </cell>
          <cell r="AF300" t="str">
            <v xml:space="preserve">132 kW </v>
          </cell>
        </row>
        <row r="301">
          <cell r="A301">
            <v>285</v>
          </cell>
          <cell r="B301">
            <v>63</v>
          </cell>
          <cell r="C301" t="str">
            <v xml:space="preserve">Kjøretøyet skal minimum leveres med elektronisk styrt stabiliseringsprogram. Tilbyder bes redegjøre. </v>
          </cell>
          <cell r="D301" t="str">
            <v>O</v>
          </cell>
          <cell r="E301">
            <v>0</v>
          </cell>
          <cell r="F301">
            <v>0</v>
          </cell>
          <cell r="G301">
            <v>0</v>
          </cell>
          <cell r="H301">
            <v>0</v>
          </cell>
          <cell r="I301">
            <v>0</v>
          </cell>
          <cell r="J301">
            <v>0</v>
          </cell>
          <cell r="K301">
            <v>0</v>
          </cell>
          <cell r="L301" t="str">
            <v>x</v>
          </cell>
          <cell r="M301">
            <v>0</v>
          </cell>
          <cell r="N301" t="str">
            <v>Siste generasjon ESP som standard inkluderer: Elektronisk differensialbrems, traction control/antispinn, blokkeringsfrie bremser, bakkestartassistent, aktiv veltebeskyttelse, ready alert brake, fading brake support, hydraulisk bremseassistent, bremseskivevisker og automatisk nødblink</v>
          </cell>
          <cell r="O301">
            <v>0</v>
          </cell>
          <cell r="P301">
            <v>0</v>
          </cell>
          <cell r="Q301">
            <v>0</v>
          </cell>
          <cell r="R301" t="str">
            <v>X</v>
          </cell>
          <cell r="S301">
            <v>0</v>
          </cell>
          <cell r="T301" t="str">
            <v xml:space="preserve">Siste generasjon ESP som inkluderer:                                                                   EDL(elektronisk differensialbrems),TSC (Traction controll/antispinn), ABS,                                                                                                                       Hill holder (bakkestartassistent),                                                                                                    Aktiv veltebeskyttelse (ARP)
Ready Alert Brake (Prefil)
Fading Brake Support
Hydraulisk bremseassistent
Bremseskivevisker
Automatisk nødblink 
</v>
          </cell>
          <cell r="U301" t="str">
            <v>X</v>
          </cell>
          <cell r="V301">
            <v>0</v>
          </cell>
          <cell r="W301" t="str">
            <v xml:space="preserve">Siste generasjon ESP som inkluderer:                                                                   EDL(elektronisk differensialbrems),TSC (Traction controll/antispinn), ABS,                                                                                                                       Hill holder (bakkestartassistent),                                                                                                    Aktiv veltebeskyttelse (ARP)
Ready Alert Brake (Prefil)
Fading Brake Support
Hydraulisk bremseassistent
Bremseskivevisker
Automatisk nødblink 
</v>
          </cell>
          <cell r="X301" t="str">
            <v>X</v>
          </cell>
          <cell r="Y301">
            <v>0</v>
          </cell>
          <cell r="Z301" t="str">
            <v>MB code: BB9 Electronic Stability Program (ESP9i)</v>
          </cell>
          <cell r="AA301" t="str">
            <v>X</v>
          </cell>
          <cell r="AB301">
            <v>0</v>
          </cell>
          <cell r="AC301" t="str">
            <v>Følgende sikkerhetssystemer er standard på Amarok: ABS-bremser med off-roadfunksjon, antispinn, bakkestart- og bakkebremsassistent, Elektronisk stabilitetsprogram (ESP) - lastadaptiv, elektronisk bremsekraftfordeling mellom for- og bakaksel, motorbremsassistent, nødbremsassistent med aktivering av bremse- og nødblinklys, regn-bremseassistent</v>
          </cell>
          <cell r="AD301" t="str">
            <v>JA</v>
          </cell>
          <cell r="AE301">
            <v>0</v>
          </cell>
          <cell r="AF301" t="str">
            <v>ESP</v>
          </cell>
        </row>
        <row r="302">
          <cell r="A302">
            <v>286</v>
          </cell>
          <cell r="B302">
            <v>64</v>
          </cell>
          <cell r="C302" t="str">
            <v>Tilbyder skal levere tilbud på andre chassisoriginale elektroniske sikkerhetssystemer</v>
          </cell>
          <cell r="D302" t="str">
            <v>EV</v>
          </cell>
          <cell r="E302" t="str">
            <v>TEK</v>
          </cell>
          <cell r="F302">
            <v>0</v>
          </cell>
          <cell r="G302">
            <v>0</v>
          </cell>
          <cell r="H302">
            <v>0</v>
          </cell>
          <cell r="I302">
            <v>0</v>
          </cell>
          <cell r="J302">
            <v>0</v>
          </cell>
          <cell r="K302">
            <v>0</v>
          </cell>
          <cell r="L302" t="str">
            <v>x</v>
          </cell>
          <cell r="M302">
            <v>0</v>
          </cell>
          <cell r="N302" t="str">
            <v>Front assist / overvåker avstand til bil foran), adaptiv cruisecontrol, city emergency brake, tretthetsvarsling, multikollisjonbrems (bremser ned kjøretøyet dersom airbag blir utløst), lys assisent (fulltlysassistent for maksimal lysstyrke på veibanen)</v>
          </cell>
          <cell r="O302">
            <v>0</v>
          </cell>
          <cell r="P302">
            <v>0</v>
          </cell>
          <cell r="Q302">
            <v>0</v>
          </cell>
          <cell r="R302" t="str">
            <v>X</v>
          </cell>
          <cell r="S302">
            <v>0</v>
          </cell>
          <cell r="T302" t="str">
            <v>Parkeringsensorer foran og bak kan leveres</v>
          </cell>
          <cell r="U302" t="str">
            <v>X</v>
          </cell>
          <cell r="V302">
            <v>0</v>
          </cell>
          <cell r="W302" t="str">
            <v>Parkeringsensorer foran og bak kan leveres</v>
          </cell>
          <cell r="X302" t="str">
            <v>X</v>
          </cell>
          <cell r="Y302">
            <v>0</v>
          </cell>
          <cell r="Z302" t="str">
            <v>ABS, ASR, EBV, BAS.</v>
          </cell>
          <cell r="AA302" t="str">
            <v>X</v>
          </cell>
          <cell r="AB302">
            <v>0</v>
          </cell>
          <cell r="AC302" t="str">
            <v>Mulige sikkerhetssystemer er standard på Amarok</v>
          </cell>
          <cell r="AD302" t="str">
            <v>JA</v>
          </cell>
          <cell r="AE302">
            <v>0</v>
          </cell>
          <cell r="AF302">
            <v>0</v>
          </cell>
        </row>
        <row r="303">
          <cell r="A303">
            <v>287</v>
          </cell>
          <cell r="B303">
            <v>65</v>
          </cell>
          <cell r="C303" t="str">
            <v xml:space="preserve">Kjøretøyene skal minimum tilfredsstille kravene til støy i EN 1789 (pkt. 4.5.7). Tilbyder bes redegjøre. </v>
          </cell>
          <cell r="D303" t="str">
            <v>O</v>
          </cell>
          <cell r="E303">
            <v>0</v>
          </cell>
          <cell r="F303">
            <v>0</v>
          </cell>
          <cell r="G303">
            <v>0</v>
          </cell>
          <cell r="H303">
            <v>0</v>
          </cell>
          <cell r="I303">
            <v>0</v>
          </cell>
          <cell r="J303">
            <v>0</v>
          </cell>
          <cell r="K303">
            <v>0</v>
          </cell>
          <cell r="L303" t="str">
            <v>x</v>
          </cell>
          <cell r="M303">
            <v>0</v>
          </cell>
          <cell r="N303" t="str">
            <v>Ambulansen er godt isolert og målinger viser at normen oppfylles</v>
          </cell>
          <cell r="O303">
            <v>0</v>
          </cell>
          <cell r="P303">
            <v>0</v>
          </cell>
          <cell r="Q303">
            <v>0</v>
          </cell>
          <cell r="R303" t="str">
            <v>X</v>
          </cell>
          <cell r="S303">
            <v>0</v>
          </cell>
          <cell r="T303" t="str">
            <v>Se vedlegg "18.6_T5_Testrapport_Støy.pdf"</v>
          </cell>
          <cell r="U303" t="str">
            <v>X</v>
          </cell>
          <cell r="V303">
            <v>0</v>
          </cell>
          <cell r="W303" t="str">
            <v>Se vedlegg "18.6_T5_Testrapport_Støy.pdf"</v>
          </cell>
          <cell r="X303" t="str">
            <v>X</v>
          </cell>
          <cell r="Y303">
            <v>0</v>
          </cell>
          <cell r="Z303">
            <v>0</v>
          </cell>
          <cell r="AA303" t="str">
            <v>X</v>
          </cell>
          <cell r="AB303">
            <v>0</v>
          </cell>
          <cell r="AC303" t="str">
            <v>Se vedlagt støy dokumentasjon, vedlegg Dok 18 - Støytest</v>
          </cell>
          <cell r="AD303" t="str">
            <v>JA</v>
          </cell>
          <cell r="AE303">
            <v>0</v>
          </cell>
          <cell r="AF303" t="str">
            <v>EN 1789:2007</v>
          </cell>
        </row>
        <row r="304">
          <cell r="A304">
            <v>288</v>
          </cell>
          <cell r="B304">
            <v>66</v>
          </cell>
          <cell r="C304" t="str">
            <v>Krav til førerkupé</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row>
        <row r="305">
          <cell r="A305">
            <v>289</v>
          </cell>
          <cell r="B305">
            <v>67</v>
          </cell>
          <cell r="C305" t="str">
            <v>Betjening av varslingsutstyr bør være lett og sikkert å betjene, betjeningsvennlige knapper plassert nærmest mulig rattet.
(Prosedyre 2)</v>
          </cell>
          <cell r="D305" t="str">
            <v>EV</v>
          </cell>
          <cell r="E305" t="str">
            <v>BVS</v>
          </cell>
          <cell r="F305">
            <v>0</v>
          </cell>
          <cell r="G305">
            <v>0</v>
          </cell>
          <cell r="H305">
            <v>0</v>
          </cell>
          <cell r="I305">
            <v>0</v>
          </cell>
          <cell r="J305">
            <v>0</v>
          </cell>
          <cell r="K305">
            <v>0</v>
          </cell>
          <cell r="L305" t="str">
            <v>x</v>
          </cell>
          <cell r="M305">
            <v>0</v>
          </cell>
          <cell r="N305" t="str">
            <v>styringspanel montert nær ratt</v>
          </cell>
          <cell r="O305">
            <v>0</v>
          </cell>
          <cell r="P305">
            <v>0</v>
          </cell>
          <cell r="Q305">
            <v>0</v>
          </cell>
          <cell r="R305" t="str">
            <v>X</v>
          </cell>
          <cell r="S305">
            <v>0</v>
          </cell>
          <cell r="T305" t="str">
            <v>Knappanel (se vedlegg "18.4_Hurtigguide_Betjening_Styringssystem.pdf") kan plasseres på høyre eller venstre side av rattet.</v>
          </cell>
          <cell r="U305" t="str">
            <v>X</v>
          </cell>
          <cell r="V305">
            <v>0</v>
          </cell>
          <cell r="W305" t="str">
            <v>Knappanel (se vedlegg "18.4_Hurtigguide_Betjening_Styringssystem.pdf") kan plasseres på høyre eller venstre side av rattet.</v>
          </cell>
          <cell r="X305" t="str">
            <v>X</v>
          </cell>
          <cell r="Y305">
            <v>0</v>
          </cell>
          <cell r="Z305">
            <v>0</v>
          </cell>
          <cell r="AA305" t="str">
            <v>X</v>
          </cell>
          <cell r="AB305">
            <v>0</v>
          </cell>
          <cell r="AC305" t="str">
            <v>Kjøretøy blir levert med bryterpanel type Handy fra Standby og plasseres tett opptil ratt på h.side.</v>
          </cell>
          <cell r="AD305" t="str">
            <v>JA</v>
          </cell>
          <cell r="AE305">
            <v>0</v>
          </cell>
          <cell r="AF305">
            <v>0</v>
          </cell>
        </row>
        <row r="306">
          <cell r="A306">
            <v>290</v>
          </cell>
          <cell r="B306">
            <v>68</v>
          </cell>
          <cell r="C306" t="str">
            <v xml:space="preserve">Sirenen skal ikke kunne aktiveres uten at blålys er slått på. </v>
          </cell>
          <cell r="D306" t="str">
            <v>O</v>
          </cell>
          <cell r="E306">
            <v>0</v>
          </cell>
          <cell r="F306">
            <v>0</v>
          </cell>
          <cell r="G306">
            <v>0</v>
          </cell>
          <cell r="H306">
            <v>0</v>
          </cell>
          <cell r="I306">
            <v>0</v>
          </cell>
          <cell r="J306">
            <v>0</v>
          </cell>
          <cell r="K306">
            <v>0</v>
          </cell>
          <cell r="L306" t="str">
            <v>x</v>
          </cell>
          <cell r="M306">
            <v>0</v>
          </cell>
          <cell r="N306">
            <v>0</v>
          </cell>
          <cell r="O306">
            <v>0</v>
          </cell>
          <cell r="P306">
            <v>0</v>
          </cell>
          <cell r="Q306">
            <v>0</v>
          </cell>
          <cell r="R306" t="str">
            <v>X</v>
          </cell>
          <cell r="S306">
            <v>0</v>
          </cell>
          <cell r="T306">
            <v>0</v>
          </cell>
          <cell r="U306" t="str">
            <v>X</v>
          </cell>
          <cell r="V306">
            <v>0</v>
          </cell>
          <cell r="W306">
            <v>0</v>
          </cell>
          <cell r="X306" t="str">
            <v>X</v>
          </cell>
          <cell r="Y306">
            <v>0</v>
          </cell>
          <cell r="Z306">
            <v>0</v>
          </cell>
          <cell r="AA306" t="str">
            <v>X</v>
          </cell>
          <cell r="AB306">
            <v>0</v>
          </cell>
          <cell r="AC306" t="str">
            <v>Kan ikke aktiveres uten at blålys er aktivt</v>
          </cell>
          <cell r="AD306" t="str">
            <v>JA</v>
          </cell>
          <cell r="AE306">
            <v>0</v>
          </cell>
          <cell r="AF306">
            <v>0</v>
          </cell>
        </row>
        <row r="307">
          <cell r="A307">
            <v>291</v>
          </cell>
          <cell r="B307">
            <v>69</v>
          </cell>
          <cell r="C307" t="str">
            <v>Der hvor dette er mulig bør skilleveggen plasseres slik at det er 250 mm lysåpning mellom b-stolpe og skillevegg. Tilbyder bes redegjøre for dette.</v>
          </cell>
          <cell r="D307" t="str">
            <v>EV</v>
          </cell>
          <cell r="E307" t="str">
            <v>TEK</v>
          </cell>
          <cell r="F307">
            <v>0</v>
          </cell>
          <cell r="G307">
            <v>0</v>
          </cell>
          <cell r="H307">
            <v>0</v>
          </cell>
          <cell r="I307">
            <v>0</v>
          </cell>
          <cell r="J307">
            <v>0</v>
          </cell>
          <cell r="K307">
            <v>0</v>
          </cell>
          <cell r="L307">
            <v>0</v>
          </cell>
          <cell r="M307" t="str">
            <v>x</v>
          </cell>
          <cell r="N307" t="str">
            <v>ikke lengde nok til dette</v>
          </cell>
          <cell r="O307">
            <v>0</v>
          </cell>
          <cell r="P307">
            <v>0</v>
          </cell>
          <cell r="Q307">
            <v>0</v>
          </cell>
          <cell r="R307">
            <v>0</v>
          </cell>
          <cell r="S307" t="str">
            <v>X</v>
          </cell>
          <cell r="T307" t="str">
            <v>Vi kan på nåværende tidspunkt ikke levere denne løsningen med 
dagens godkjenning på skillevegg og stoler/belter (se vedlegg 18.7_T5_Testrapport_Klappsete.pdf)</v>
          </cell>
          <cell r="U307">
            <v>0</v>
          </cell>
          <cell r="V307" t="str">
            <v>X</v>
          </cell>
          <cell r="W307" t="str">
            <v>Vi kan på nåværende tidspunkt ikke levere denne løsningen med 
dagens godkjenning på skillevegg og stoler/belter (se vedlegg 18.7_T5_Testrapport_Klappsete.pdf)</v>
          </cell>
          <cell r="X307" t="str">
            <v>X</v>
          </cell>
          <cell r="Y307">
            <v>0</v>
          </cell>
          <cell r="Z307">
            <v>0</v>
          </cell>
          <cell r="AA307">
            <v>0</v>
          </cell>
          <cell r="AB307" t="str">
            <v>X</v>
          </cell>
          <cell r="AC307" t="str">
            <v>Ikke mulig å kunne tilfredstille dette evalueringskrav på tilbydte kjøretøy.</v>
          </cell>
          <cell r="AD307" t="str">
            <v>JA</v>
          </cell>
          <cell r="AE307">
            <v>0</v>
          </cell>
          <cell r="AF307">
            <v>0</v>
          </cell>
        </row>
        <row r="308">
          <cell r="A308">
            <v>292</v>
          </cell>
          <cell r="B308">
            <v>70</v>
          </cell>
          <cell r="C308" t="str">
            <v>Kjøretøyet skal leveres med originalt farget glass i førerkupeen</v>
          </cell>
          <cell r="D308" t="str">
            <v>O</v>
          </cell>
          <cell r="E308">
            <v>0</v>
          </cell>
          <cell r="F308">
            <v>0</v>
          </cell>
          <cell r="G308">
            <v>0</v>
          </cell>
          <cell r="H308">
            <v>0</v>
          </cell>
          <cell r="I308">
            <v>0</v>
          </cell>
          <cell r="J308">
            <v>0</v>
          </cell>
          <cell r="K308">
            <v>0</v>
          </cell>
          <cell r="L308" t="str">
            <v>x</v>
          </cell>
          <cell r="M308">
            <v>0</v>
          </cell>
          <cell r="N308">
            <v>0</v>
          </cell>
          <cell r="O308">
            <v>0</v>
          </cell>
          <cell r="P308">
            <v>0</v>
          </cell>
          <cell r="Q308">
            <v>0</v>
          </cell>
          <cell r="R308" t="str">
            <v>X</v>
          </cell>
          <cell r="S308">
            <v>0</v>
          </cell>
          <cell r="T308" t="str">
            <v>Farget varmedempende glass er standard</v>
          </cell>
          <cell r="U308" t="str">
            <v>X</v>
          </cell>
          <cell r="V308">
            <v>0</v>
          </cell>
          <cell r="W308" t="str">
            <v>Farget varmedempende glass er standard</v>
          </cell>
          <cell r="X308" t="str">
            <v>X</v>
          </cell>
          <cell r="Y308">
            <v>0</v>
          </cell>
          <cell r="Z308">
            <v>0</v>
          </cell>
          <cell r="AA308" t="str">
            <v>X</v>
          </cell>
          <cell r="AB308">
            <v>0</v>
          </cell>
          <cell r="AC308" t="str">
            <v>Kjøretøyet leveres med original tonede/varmedempende sideruter i førerkupe</v>
          </cell>
          <cell r="AD308" t="str">
            <v>JA</v>
          </cell>
          <cell r="AE308">
            <v>0</v>
          </cell>
          <cell r="AF308">
            <v>0</v>
          </cell>
        </row>
        <row r="309">
          <cell r="A309">
            <v>293</v>
          </cell>
          <cell r="B309">
            <v>71</v>
          </cell>
          <cell r="C309" t="str">
            <v>Kjøretøyet skal leveres med 4 nøkkelsett med fjernbetjening av sentrallåsen</v>
          </cell>
          <cell r="D309" t="str">
            <v>O</v>
          </cell>
          <cell r="E309" t="str">
            <v xml:space="preserve"> </v>
          </cell>
          <cell r="F309">
            <v>0</v>
          </cell>
          <cell r="G309">
            <v>0</v>
          </cell>
          <cell r="H309">
            <v>0</v>
          </cell>
          <cell r="I309">
            <v>0</v>
          </cell>
          <cell r="J309">
            <v>0</v>
          </cell>
          <cell r="K309">
            <v>0</v>
          </cell>
          <cell r="L309" t="str">
            <v>x</v>
          </cell>
          <cell r="M309">
            <v>0</v>
          </cell>
          <cell r="N309" t="str">
            <v>leveres fra utleverende forhandler med 4 nøkler med fjernkontroll</v>
          </cell>
          <cell r="O309">
            <v>0</v>
          </cell>
          <cell r="P309">
            <v>0</v>
          </cell>
          <cell r="Q309">
            <v>0</v>
          </cell>
          <cell r="R309" t="str">
            <v>X</v>
          </cell>
          <cell r="S309">
            <v>0</v>
          </cell>
          <cell r="T309">
            <v>0</v>
          </cell>
          <cell r="U309" t="str">
            <v>X</v>
          </cell>
          <cell r="V309">
            <v>0</v>
          </cell>
          <cell r="W309">
            <v>0</v>
          </cell>
          <cell r="X309" t="str">
            <v>X</v>
          </cell>
          <cell r="Y309">
            <v>0</v>
          </cell>
          <cell r="Z309">
            <v>0</v>
          </cell>
          <cell r="AA309" t="str">
            <v>X</v>
          </cell>
          <cell r="AB309">
            <v>0</v>
          </cell>
          <cell r="AC309" t="str">
            <v xml:space="preserve">Kjøretøy leveres med 4 stk. fjernbetjente nøkler </v>
          </cell>
          <cell r="AD309" t="str">
            <v>JA</v>
          </cell>
          <cell r="AE309">
            <v>0</v>
          </cell>
          <cell r="AF309">
            <v>0</v>
          </cell>
        </row>
        <row r="310">
          <cell r="A310">
            <v>294</v>
          </cell>
          <cell r="B310">
            <v>72</v>
          </cell>
          <cell r="C310" t="str">
            <v>Kjøretøyet bør kunne låses fra utsiden når motoren er i gang</v>
          </cell>
          <cell r="D310" t="str">
            <v>EV</v>
          </cell>
          <cell r="E310" t="str">
            <v>Tek</v>
          </cell>
          <cell r="F310">
            <v>0</v>
          </cell>
          <cell r="G310">
            <v>0</v>
          </cell>
          <cell r="H310">
            <v>0</v>
          </cell>
          <cell r="I310">
            <v>0</v>
          </cell>
          <cell r="J310">
            <v>0</v>
          </cell>
          <cell r="K310">
            <v>0</v>
          </cell>
          <cell r="L310" t="str">
            <v>x</v>
          </cell>
          <cell r="M310">
            <v>0</v>
          </cell>
          <cell r="N310" t="str">
            <v>Låsing av bil med motor i gang og nøkkel i tenning: Sentrallåsen aktiveres ved låsing av førerdør med ekstranøkkel</v>
          </cell>
          <cell r="O310">
            <v>0</v>
          </cell>
          <cell r="P310">
            <v>0</v>
          </cell>
          <cell r="Q310">
            <v>0</v>
          </cell>
          <cell r="R310" t="str">
            <v>X</v>
          </cell>
          <cell r="S310">
            <v>0</v>
          </cell>
          <cell r="T310" t="str">
            <v>Kjøretøyet låses med reservenøkkel. (Startnøkkel må stå i tenningslåsen)</v>
          </cell>
          <cell r="U310" t="str">
            <v>X</v>
          </cell>
          <cell r="V310">
            <v>0</v>
          </cell>
          <cell r="W310" t="str">
            <v>Kjøretøyet låses med reservenøkkel. (Startnøkkel må stå i tenningslåsen)</v>
          </cell>
          <cell r="X310" t="str">
            <v>X</v>
          </cell>
          <cell r="Y310">
            <v>0</v>
          </cell>
          <cell r="Z310" t="str">
            <v>MB code: MW1 Runlock (MWS)</v>
          </cell>
          <cell r="AA310" t="str">
            <v>X</v>
          </cell>
          <cell r="AB310">
            <v>0</v>
          </cell>
          <cell r="AC310" t="str">
            <v>Kjøretøy kan låses fra utsiden når motor er i gang med nøkkel</v>
          </cell>
          <cell r="AD310" t="str">
            <v>JA</v>
          </cell>
          <cell r="AE310">
            <v>0</v>
          </cell>
          <cell r="AF310">
            <v>0</v>
          </cell>
        </row>
        <row r="311">
          <cell r="A311">
            <v>295</v>
          </cell>
          <cell r="B311">
            <v>73</v>
          </cell>
          <cell r="C311" t="str">
            <v xml:space="preserve">Kjøretøyet skal minimum leveres med front- og sidekollisjonsputer for begge forseter. </v>
          </cell>
          <cell r="D311" t="str">
            <v>O</v>
          </cell>
          <cell r="E311">
            <v>0</v>
          </cell>
          <cell r="F311">
            <v>0</v>
          </cell>
          <cell r="G311">
            <v>0</v>
          </cell>
          <cell r="H311">
            <v>0</v>
          </cell>
          <cell r="I311">
            <v>0</v>
          </cell>
          <cell r="J311">
            <v>0</v>
          </cell>
          <cell r="K311">
            <v>0</v>
          </cell>
          <cell r="L311" t="str">
            <v>x</v>
          </cell>
          <cell r="M311">
            <v>0</v>
          </cell>
          <cell r="N311" t="str">
            <v>front airbag begge sider inkl side/hode airbag</v>
          </cell>
          <cell r="O311">
            <v>0</v>
          </cell>
          <cell r="P311">
            <v>0</v>
          </cell>
          <cell r="Q311">
            <v>0</v>
          </cell>
          <cell r="R311" t="str">
            <v>X</v>
          </cell>
          <cell r="S311">
            <v>0</v>
          </cell>
          <cell r="T311" t="str">
            <v>Fører og passasjer airbag er std. Det samme er side/hodeairbag (thorax) for fører og passasjer.</v>
          </cell>
          <cell r="U311" t="str">
            <v>X</v>
          </cell>
          <cell r="V311">
            <v>0</v>
          </cell>
          <cell r="W311" t="str">
            <v>Fører og passasjer airbag er std. Det samme er side/hodeairbag (thorax) for fører og passasjer.</v>
          </cell>
          <cell r="X311" t="str">
            <v>X</v>
          </cell>
          <cell r="Y311">
            <v>0</v>
          </cell>
          <cell r="Z311" t="str">
            <v>MB codes: SA5 Driver Airbag, SA6 Co-driver Airbag, SH7 Thorax-Sidebag Driver and Co-driver, SH9 Windowbags for driver and co-driver</v>
          </cell>
          <cell r="AA311" t="str">
            <v>X</v>
          </cell>
          <cell r="AB311">
            <v>0</v>
          </cell>
          <cell r="AC311" t="str">
            <v>Doble airbager foran. Sidekollisjonsputer som beskytter thorax og hode, montert inn i siden på seteryggen på begge seter leveres som standard</v>
          </cell>
          <cell r="AD311" t="str">
            <v>JA</v>
          </cell>
          <cell r="AE311">
            <v>0</v>
          </cell>
          <cell r="AF311">
            <v>0</v>
          </cell>
        </row>
        <row r="312">
          <cell r="A312">
            <v>296</v>
          </cell>
          <cell r="B312">
            <v>74</v>
          </cell>
          <cell r="C312" t="str">
            <v>Det bør kunne leveres hoderullgardin til kjøretøyet</v>
          </cell>
          <cell r="D312" t="str">
            <v>EV</v>
          </cell>
          <cell r="E312" t="str">
            <v>TEK</v>
          </cell>
          <cell r="F312">
            <v>0</v>
          </cell>
          <cell r="G312">
            <v>0</v>
          </cell>
          <cell r="H312">
            <v>0</v>
          </cell>
          <cell r="I312">
            <v>0</v>
          </cell>
          <cell r="J312">
            <v>0</v>
          </cell>
          <cell r="K312">
            <v>0</v>
          </cell>
          <cell r="L312" t="str">
            <v>x</v>
          </cell>
          <cell r="M312">
            <v>0</v>
          </cell>
          <cell r="N312" t="str">
            <v>se pos 73</v>
          </cell>
          <cell r="O312">
            <v>0</v>
          </cell>
          <cell r="P312">
            <v>0</v>
          </cell>
          <cell r="Q312">
            <v>0</v>
          </cell>
          <cell r="R312" t="str">
            <v>X</v>
          </cell>
          <cell r="S312">
            <v>0</v>
          </cell>
          <cell r="T312" t="str">
            <v>inkludert i pkt. 74 (thorax)</v>
          </cell>
          <cell r="U312" t="str">
            <v>X</v>
          </cell>
          <cell r="V312">
            <v>0</v>
          </cell>
          <cell r="W312" t="str">
            <v>inkludert i pkt. 74 (thorax)</v>
          </cell>
          <cell r="X312" t="str">
            <v>X</v>
          </cell>
          <cell r="Y312">
            <v>0</v>
          </cell>
          <cell r="Z312">
            <v>0</v>
          </cell>
          <cell r="AA312" t="str">
            <v>X</v>
          </cell>
          <cell r="AB312">
            <v>0</v>
          </cell>
          <cell r="AC312" t="str">
            <v>Se pkt. over, hodekollisjonspute er en del av side airbag som er standard</v>
          </cell>
          <cell r="AD312" t="str">
            <v>JA</v>
          </cell>
          <cell r="AE312">
            <v>0</v>
          </cell>
          <cell r="AF312">
            <v>0</v>
          </cell>
        </row>
        <row r="313">
          <cell r="A313">
            <v>297</v>
          </cell>
          <cell r="B313">
            <v>75</v>
          </cell>
          <cell r="C313" t="str">
            <v>Kollisjonsputer ut over dette vil vurderes som positivt av Oppdragsgiver. Tilbyder bes beskrive hva som inngår i tilbudet.</v>
          </cell>
          <cell r="D313" t="str">
            <v>EV</v>
          </cell>
          <cell r="E313" t="str">
            <v>TEK</v>
          </cell>
          <cell r="F313">
            <v>0</v>
          </cell>
          <cell r="G313">
            <v>0</v>
          </cell>
          <cell r="H313">
            <v>0</v>
          </cell>
          <cell r="I313">
            <v>0</v>
          </cell>
          <cell r="J313">
            <v>0</v>
          </cell>
          <cell r="K313">
            <v>0</v>
          </cell>
          <cell r="L313" t="str">
            <v>x</v>
          </cell>
          <cell r="M313">
            <v>0</v>
          </cell>
          <cell r="N313" t="str">
            <v>leveres ed thoraxairbag foran</v>
          </cell>
          <cell r="O313">
            <v>0</v>
          </cell>
          <cell r="P313">
            <v>0</v>
          </cell>
          <cell r="Q313">
            <v>0</v>
          </cell>
          <cell r="R313">
            <v>0</v>
          </cell>
          <cell r="S313" t="str">
            <v>X</v>
          </cell>
          <cell r="T313">
            <v>0</v>
          </cell>
          <cell r="U313">
            <v>0</v>
          </cell>
          <cell r="V313" t="str">
            <v>X</v>
          </cell>
          <cell r="W313">
            <v>0</v>
          </cell>
          <cell r="X313" t="str">
            <v>X</v>
          </cell>
          <cell r="Y313">
            <v>0</v>
          </cell>
          <cell r="Z313">
            <v>73</v>
          </cell>
          <cell r="AA313" t="str">
            <v>X</v>
          </cell>
          <cell r="AB313">
            <v>0</v>
          </cell>
          <cell r="AC313" t="str">
            <v>Alle kollisjonsputer som er tilgjengelig på kjøretøyet er standard, se pkt. 73 og 74</v>
          </cell>
          <cell r="AD313" t="str">
            <v>JA</v>
          </cell>
          <cell r="AE313">
            <v>0</v>
          </cell>
          <cell r="AF313">
            <v>0</v>
          </cell>
        </row>
        <row r="314">
          <cell r="A314">
            <v>298</v>
          </cell>
          <cell r="B314">
            <v>76</v>
          </cell>
          <cell r="C314" t="str">
            <v>Kjøretøyet skal leveres med beltestrammere på begge forseter.</v>
          </cell>
          <cell r="D314" t="str">
            <v>O</v>
          </cell>
          <cell r="E314">
            <v>0</v>
          </cell>
          <cell r="F314">
            <v>0</v>
          </cell>
          <cell r="G314">
            <v>0</v>
          </cell>
          <cell r="H314">
            <v>0</v>
          </cell>
          <cell r="I314">
            <v>0</v>
          </cell>
          <cell r="J314">
            <v>0</v>
          </cell>
          <cell r="K314">
            <v>0</v>
          </cell>
          <cell r="L314" t="str">
            <v>x</v>
          </cell>
          <cell r="M314">
            <v>0</v>
          </cell>
          <cell r="N314">
            <v>0</v>
          </cell>
          <cell r="O314">
            <v>0</v>
          </cell>
          <cell r="P314">
            <v>0</v>
          </cell>
          <cell r="Q314">
            <v>0</v>
          </cell>
          <cell r="R314" t="str">
            <v>X</v>
          </cell>
          <cell r="S314">
            <v>0</v>
          </cell>
          <cell r="T314" t="str">
            <v>Standard for fører og passasjer.</v>
          </cell>
          <cell r="U314" t="str">
            <v>X</v>
          </cell>
          <cell r="V314">
            <v>0</v>
          </cell>
          <cell r="W314" t="str">
            <v>Standard for fører og passasjer.</v>
          </cell>
          <cell r="X314" t="str">
            <v>X</v>
          </cell>
          <cell r="Y314">
            <v>0</v>
          </cell>
          <cell r="Z314" t="str">
            <v>3point safety belts with tensioners as standard in the base vehicle</v>
          </cell>
          <cell r="AA314" t="str">
            <v>X</v>
          </cell>
          <cell r="AB314">
            <v>0</v>
          </cell>
          <cell r="AC314" t="str">
            <v>Leveres som standard</v>
          </cell>
          <cell r="AD314" t="str">
            <v>JA</v>
          </cell>
          <cell r="AE314">
            <v>0</v>
          </cell>
          <cell r="AF314">
            <v>0</v>
          </cell>
        </row>
        <row r="315">
          <cell r="A315">
            <v>299</v>
          </cell>
          <cell r="B315">
            <v>77</v>
          </cell>
          <cell r="C315" t="str">
            <v>Kjøretøyet skal leveres med DAB+ /FM-radio og USB-inngang, med 2 stk høyttalere i førerkupé.</v>
          </cell>
          <cell r="D315" t="str">
            <v>O</v>
          </cell>
          <cell r="E315">
            <v>0</v>
          </cell>
          <cell r="F315">
            <v>0</v>
          </cell>
          <cell r="G315">
            <v>0</v>
          </cell>
          <cell r="H315">
            <v>0</v>
          </cell>
          <cell r="I315">
            <v>0</v>
          </cell>
          <cell r="J315">
            <v>0</v>
          </cell>
          <cell r="K315">
            <v>0</v>
          </cell>
          <cell r="L315" t="str">
            <v>x</v>
          </cell>
          <cell r="M315">
            <v>0</v>
          </cell>
          <cell r="N315" t="str">
            <v>DAB+ er standard med USB inngang</v>
          </cell>
          <cell r="O315">
            <v>0</v>
          </cell>
          <cell r="P315">
            <v>0</v>
          </cell>
          <cell r="Q315">
            <v>0</v>
          </cell>
          <cell r="R315" t="str">
            <v>X</v>
          </cell>
          <cell r="S315">
            <v>0</v>
          </cell>
          <cell r="T315" t="str">
            <v>Standard</v>
          </cell>
          <cell r="U315" t="str">
            <v>X</v>
          </cell>
          <cell r="V315">
            <v>0</v>
          </cell>
          <cell r="W315" t="str">
            <v>Standard</v>
          </cell>
          <cell r="X315" t="str">
            <v>X</v>
          </cell>
          <cell r="Y315">
            <v>0</v>
          </cell>
          <cell r="Z315" t="str">
            <v>MB codes: EL8 2 loudspeakers in front, EN7 Audio 15</v>
          </cell>
          <cell r="AA315" t="str">
            <v>X</v>
          </cell>
          <cell r="AB315">
            <v>0</v>
          </cell>
          <cell r="AC315" t="str">
            <v>Kjøretøyet leveres med DAB+ /FM-radio og USB-inngang, med 2 stk høyttalere i førerkupé.</v>
          </cell>
          <cell r="AD315" t="str">
            <v>JA</v>
          </cell>
          <cell r="AE315">
            <v>0</v>
          </cell>
          <cell r="AF315">
            <v>0</v>
          </cell>
        </row>
        <row r="316">
          <cell r="A316">
            <v>300</v>
          </cell>
          <cell r="B316">
            <v>78</v>
          </cell>
          <cell r="C316" t="str">
            <v>Radioen bør kunne betjenes fra rattet.</v>
          </cell>
          <cell r="D316" t="str">
            <v>EV</v>
          </cell>
          <cell r="E316" t="str">
            <v>BVS</v>
          </cell>
          <cell r="F316">
            <v>0</v>
          </cell>
          <cell r="G316">
            <v>0</v>
          </cell>
          <cell r="H316">
            <v>0</v>
          </cell>
          <cell r="I316">
            <v>0</v>
          </cell>
          <cell r="J316">
            <v>0</v>
          </cell>
          <cell r="K316">
            <v>0</v>
          </cell>
          <cell r="L316" t="str">
            <v>x</v>
          </cell>
          <cell r="M316">
            <v>0</v>
          </cell>
          <cell r="N316" t="str">
            <v>skinntrukket multifunksjonsratt</v>
          </cell>
          <cell r="O316">
            <v>0</v>
          </cell>
          <cell r="P316">
            <v>0</v>
          </cell>
          <cell r="Q316">
            <v>0</v>
          </cell>
          <cell r="R316" t="str">
            <v>X</v>
          </cell>
          <cell r="S316">
            <v>0</v>
          </cell>
          <cell r="T316" t="str">
            <v>Standard</v>
          </cell>
          <cell r="U316" t="str">
            <v>X</v>
          </cell>
          <cell r="V316">
            <v>0</v>
          </cell>
          <cell r="W316" t="str">
            <v>Standard</v>
          </cell>
          <cell r="X316" t="str">
            <v>X</v>
          </cell>
          <cell r="Y316">
            <v>0</v>
          </cell>
          <cell r="Z316" t="str">
            <v>MB code: CL4 Multifunction steering wheel with trip computer</v>
          </cell>
          <cell r="AA316" t="str">
            <v>X</v>
          </cell>
          <cell r="AB316">
            <v>0</v>
          </cell>
          <cell r="AC316" t="str">
            <v>Kjøretøy leveres med multifunksjonsratt som standard</v>
          </cell>
          <cell r="AD316" t="str">
            <v>JA</v>
          </cell>
          <cell r="AE316">
            <v>0</v>
          </cell>
          <cell r="AF316">
            <v>0</v>
          </cell>
        </row>
        <row r="317">
          <cell r="A317">
            <v>301</v>
          </cell>
          <cell r="B317">
            <v>79</v>
          </cell>
          <cell r="C317" t="str">
            <v>Det skal monteres to sigarettenneruttak 12v/15A i førerkupeen</v>
          </cell>
          <cell r="D317" t="str">
            <v>O</v>
          </cell>
          <cell r="E317">
            <v>0</v>
          </cell>
          <cell r="F317">
            <v>0</v>
          </cell>
          <cell r="G317">
            <v>0</v>
          </cell>
          <cell r="H317">
            <v>0</v>
          </cell>
          <cell r="I317">
            <v>0</v>
          </cell>
          <cell r="J317">
            <v>0</v>
          </cell>
          <cell r="K317">
            <v>0</v>
          </cell>
          <cell r="L317" t="str">
            <v>x</v>
          </cell>
          <cell r="M317">
            <v>0</v>
          </cell>
          <cell r="N317">
            <v>0</v>
          </cell>
          <cell r="O317">
            <v>0</v>
          </cell>
          <cell r="P317">
            <v>0</v>
          </cell>
          <cell r="Q317">
            <v>0</v>
          </cell>
          <cell r="R317" t="str">
            <v>X</v>
          </cell>
          <cell r="S317">
            <v>0</v>
          </cell>
          <cell r="T317">
            <v>0</v>
          </cell>
          <cell r="U317" t="str">
            <v>X</v>
          </cell>
          <cell r="V317">
            <v>0</v>
          </cell>
          <cell r="W317">
            <v>0</v>
          </cell>
          <cell r="X317" t="str">
            <v>X</v>
          </cell>
          <cell r="Y317">
            <v>0</v>
          </cell>
          <cell r="Z317">
            <v>0</v>
          </cell>
          <cell r="AA317" t="str">
            <v>X</v>
          </cell>
          <cell r="AB317">
            <v>0</v>
          </cell>
          <cell r="AC317" t="str">
            <v>Det monteres 2 stk 12 V / 15 A strømuttak i førerkupe</v>
          </cell>
          <cell r="AD317" t="str">
            <v>JA</v>
          </cell>
          <cell r="AE317">
            <v>0</v>
          </cell>
          <cell r="AF317">
            <v>0</v>
          </cell>
        </row>
        <row r="318">
          <cell r="A318">
            <v>302</v>
          </cell>
          <cell r="B318">
            <v>80</v>
          </cell>
          <cell r="C318" t="str">
            <v>Kjøretøyet bør kunne leveres med parkeringssensorer foran og bak.</v>
          </cell>
          <cell r="D318" t="str">
            <v>EV</v>
          </cell>
          <cell r="E318" t="str">
            <v>BVS</v>
          </cell>
          <cell r="F318">
            <v>0</v>
          </cell>
          <cell r="G318">
            <v>0</v>
          </cell>
          <cell r="H318">
            <v>0</v>
          </cell>
          <cell r="I318">
            <v>0</v>
          </cell>
          <cell r="J318">
            <v>0</v>
          </cell>
          <cell r="K318">
            <v>0</v>
          </cell>
          <cell r="L318" t="str">
            <v>x</v>
          </cell>
          <cell r="M318">
            <v>0</v>
          </cell>
          <cell r="N318">
            <v>0</v>
          </cell>
          <cell r="O318">
            <v>0</v>
          </cell>
          <cell r="P318">
            <v>0</v>
          </cell>
          <cell r="Q318">
            <v>0</v>
          </cell>
          <cell r="R318" t="str">
            <v>X</v>
          </cell>
          <cell r="S318">
            <v>0</v>
          </cell>
          <cell r="T318">
            <v>0</v>
          </cell>
          <cell r="U318" t="str">
            <v>X</v>
          </cell>
          <cell r="V318">
            <v>0</v>
          </cell>
          <cell r="W318">
            <v>0</v>
          </cell>
          <cell r="X318" t="str">
            <v>X</v>
          </cell>
          <cell r="Y318">
            <v>0</v>
          </cell>
          <cell r="Z318" t="str">
            <v>MB code: EZ8 PARKTRONIC</v>
          </cell>
          <cell r="AA318" t="str">
            <v>X</v>
          </cell>
          <cell r="AB318">
            <v>0</v>
          </cell>
          <cell r="AC318" t="str">
            <v>Kjøretøyet kan leveres med parkeringssensorer foran og bak. Priset i tilleggsutstyrsliste</v>
          </cell>
          <cell r="AD318" t="str">
            <v>JA</v>
          </cell>
          <cell r="AE318">
            <v>0</v>
          </cell>
          <cell r="AF318">
            <v>0</v>
          </cell>
        </row>
        <row r="319">
          <cell r="A319">
            <v>303</v>
          </cell>
          <cell r="B319">
            <v>81</v>
          </cell>
          <cell r="C319" t="str">
            <v xml:space="preserve">Det skal avsettes plass for digitalt kartsystem etter avtale med Kunde. </v>
          </cell>
          <cell r="D319" t="str">
            <v>O</v>
          </cell>
          <cell r="E319">
            <v>0</v>
          </cell>
          <cell r="F319">
            <v>0</v>
          </cell>
          <cell r="G319">
            <v>0</v>
          </cell>
          <cell r="H319">
            <v>0</v>
          </cell>
          <cell r="I319">
            <v>0</v>
          </cell>
          <cell r="J319">
            <v>0</v>
          </cell>
          <cell r="K319">
            <v>0</v>
          </cell>
          <cell r="L319" t="str">
            <v>x</v>
          </cell>
          <cell r="M319">
            <v>0</v>
          </cell>
          <cell r="N319">
            <v>0</v>
          </cell>
          <cell r="O319">
            <v>0</v>
          </cell>
          <cell r="P319">
            <v>0</v>
          </cell>
          <cell r="Q319">
            <v>0</v>
          </cell>
          <cell r="R319" t="str">
            <v>X</v>
          </cell>
          <cell r="S319">
            <v>0</v>
          </cell>
          <cell r="T319">
            <v>0</v>
          </cell>
          <cell r="U319" t="str">
            <v>X</v>
          </cell>
          <cell r="V319">
            <v>0</v>
          </cell>
          <cell r="W319">
            <v>0</v>
          </cell>
          <cell r="X319" t="str">
            <v>X</v>
          </cell>
          <cell r="Y319">
            <v>0</v>
          </cell>
          <cell r="Z319" t="str">
            <v>MB code: EN7 Audio 15 pre-equipped to install MAP Becker Sat Nav system.</v>
          </cell>
          <cell r="AA319" t="str">
            <v>X</v>
          </cell>
          <cell r="AB319">
            <v>0</v>
          </cell>
          <cell r="AC319" t="str">
            <v>Digitalt kartsystem ( Locus ) plasseres i samråd med kunde.</v>
          </cell>
          <cell r="AD319" t="str">
            <v>JA</v>
          </cell>
          <cell r="AE319">
            <v>0</v>
          </cell>
          <cell r="AF319">
            <v>0</v>
          </cell>
        </row>
        <row r="320">
          <cell r="A320">
            <v>304</v>
          </cell>
          <cell r="B320">
            <v>82</v>
          </cell>
          <cell r="C320" t="str">
            <v>Kjøretøyet bør leveres med elektrisk oppvarmede speil</v>
          </cell>
          <cell r="D320" t="str">
            <v>EV</v>
          </cell>
          <cell r="E320" t="str">
            <v>BVS</v>
          </cell>
          <cell r="F320">
            <v>0</v>
          </cell>
          <cell r="G320">
            <v>0</v>
          </cell>
          <cell r="H320">
            <v>0</v>
          </cell>
          <cell r="I320">
            <v>0</v>
          </cell>
          <cell r="J320">
            <v>0</v>
          </cell>
          <cell r="K320">
            <v>0</v>
          </cell>
          <cell r="L320" t="str">
            <v>x</v>
          </cell>
          <cell r="M320">
            <v>0</v>
          </cell>
          <cell r="N320">
            <v>0</v>
          </cell>
          <cell r="O320">
            <v>0</v>
          </cell>
          <cell r="P320">
            <v>0</v>
          </cell>
          <cell r="Q320">
            <v>0</v>
          </cell>
          <cell r="R320" t="str">
            <v>X</v>
          </cell>
          <cell r="S320">
            <v>0</v>
          </cell>
          <cell r="T320" t="str">
            <v>Standard</v>
          </cell>
          <cell r="U320" t="str">
            <v>X</v>
          </cell>
          <cell r="V320">
            <v>0</v>
          </cell>
          <cell r="W320" t="str">
            <v>Standard</v>
          </cell>
          <cell r="X320" t="str">
            <v>X</v>
          </cell>
          <cell r="Y320">
            <v>0</v>
          </cell>
          <cell r="Z320" t="str">
            <v>MB code: F68 Exterior mirror heated and electr. adjustable (as standard in base vehicle)</v>
          </cell>
          <cell r="AA320" t="str">
            <v>X</v>
          </cell>
          <cell r="AB320">
            <v>0</v>
          </cell>
          <cell r="AC320" t="str">
            <v>Oppvarmede speil er standard på kjøretøyet</v>
          </cell>
          <cell r="AD320" t="str">
            <v>JA</v>
          </cell>
          <cell r="AE320">
            <v>0</v>
          </cell>
          <cell r="AF320">
            <v>0</v>
          </cell>
        </row>
        <row r="321">
          <cell r="A321">
            <v>305</v>
          </cell>
          <cell r="B321">
            <v>83</v>
          </cell>
          <cell r="C321" t="str">
            <v>Kjøretøyet skal leveres med justerbart ratt (tilt og teleskop).</v>
          </cell>
          <cell r="D321" t="str">
            <v>O</v>
          </cell>
          <cell r="E321">
            <v>0</v>
          </cell>
          <cell r="F321">
            <v>0</v>
          </cell>
          <cell r="G321">
            <v>0</v>
          </cell>
          <cell r="H321">
            <v>0</v>
          </cell>
          <cell r="I321">
            <v>0</v>
          </cell>
          <cell r="J321">
            <v>0</v>
          </cell>
          <cell r="K321">
            <v>0</v>
          </cell>
          <cell r="L321" t="str">
            <v>x</v>
          </cell>
          <cell r="M321">
            <v>0</v>
          </cell>
          <cell r="N321">
            <v>0</v>
          </cell>
          <cell r="O321">
            <v>0</v>
          </cell>
          <cell r="P321">
            <v>0</v>
          </cell>
          <cell r="Q321">
            <v>0</v>
          </cell>
          <cell r="R321" t="str">
            <v>X</v>
          </cell>
          <cell r="S321">
            <v>0</v>
          </cell>
          <cell r="T321" t="str">
            <v>Standard</v>
          </cell>
          <cell r="U321" t="str">
            <v>X</v>
          </cell>
          <cell r="V321">
            <v>0</v>
          </cell>
          <cell r="W321" t="str">
            <v>Standard</v>
          </cell>
          <cell r="X321" t="str">
            <v>X</v>
          </cell>
          <cell r="Y321">
            <v>0</v>
          </cell>
          <cell r="Z321" t="str">
            <v>MB code: CL1 Height and rake adjustable steering wheel</v>
          </cell>
          <cell r="AA321" t="str">
            <v>X</v>
          </cell>
          <cell r="AB321">
            <v>0</v>
          </cell>
          <cell r="AC321" t="str">
            <v>Justerbart ratt er standard på kjøretøyet</v>
          </cell>
          <cell r="AD321" t="str">
            <v>JA</v>
          </cell>
          <cell r="AE321">
            <v>0</v>
          </cell>
          <cell r="AF321">
            <v>0</v>
          </cell>
        </row>
        <row r="322">
          <cell r="A322">
            <v>306</v>
          </cell>
          <cell r="B322">
            <v>84</v>
          </cell>
          <cell r="C322" t="str">
            <v>Kjøretøyet skal leveres med automatisk klimakontrollsystem i førerkupeen.</v>
          </cell>
          <cell r="D322" t="str">
            <v>O</v>
          </cell>
          <cell r="E322">
            <v>0</v>
          </cell>
          <cell r="F322">
            <v>0</v>
          </cell>
          <cell r="G322">
            <v>0</v>
          </cell>
          <cell r="H322">
            <v>0</v>
          </cell>
          <cell r="I322">
            <v>0</v>
          </cell>
          <cell r="J322">
            <v>0</v>
          </cell>
          <cell r="K322">
            <v>0</v>
          </cell>
          <cell r="L322" t="str">
            <v>x</v>
          </cell>
          <cell r="M322">
            <v>0</v>
          </cell>
          <cell r="N322" t="str">
            <v>2 sone klima i førerrom</v>
          </cell>
          <cell r="O322">
            <v>0</v>
          </cell>
          <cell r="P322">
            <v>0</v>
          </cell>
          <cell r="Q322">
            <v>0</v>
          </cell>
          <cell r="R322" t="str">
            <v>X</v>
          </cell>
          <cell r="S322">
            <v>0</v>
          </cell>
          <cell r="T322" t="str">
            <v>Climatronic med manuell justering av viftehastighet</v>
          </cell>
          <cell r="U322" t="str">
            <v>X</v>
          </cell>
          <cell r="V322">
            <v>0</v>
          </cell>
          <cell r="W322" t="str">
            <v>Climatronic med automatisk justering av viftehastighet</v>
          </cell>
          <cell r="X322" t="str">
            <v>X</v>
          </cell>
          <cell r="Y322">
            <v>0</v>
          </cell>
          <cell r="Z322" t="str">
            <v>MB code: HH9 Air conditioner, automatic heater control TEMPMATIC</v>
          </cell>
          <cell r="AA322" t="str">
            <v>X</v>
          </cell>
          <cell r="AB322">
            <v>0</v>
          </cell>
          <cell r="AC322" t="str">
            <v>2-sone climatronic klimaanlegg er standard på tilbudt kjøretøy</v>
          </cell>
          <cell r="AD322" t="str">
            <v>JA</v>
          </cell>
          <cell r="AE322">
            <v>0</v>
          </cell>
          <cell r="AF322">
            <v>0</v>
          </cell>
        </row>
        <row r="323">
          <cell r="A323">
            <v>307</v>
          </cell>
          <cell r="B323">
            <v>85</v>
          </cell>
          <cell r="C323" t="str">
            <v xml:space="preserve">Kjøretøyet skal leveres med klokke m/lys som konstant viser timer og minutter (24 t) i dashboard godt synlig for fører- og passasjersete </v>
          </cell>
          <cell r="D323" t="str">
            <v>O</v>
          </cell>
          <cell r="E323">
            <v>0</v>
          </cell>
          <cell r="F323">
            <v>0</v>
          </cell>
          <cell r="G323">
            <v>0</v>
          </cell>
          <cell r="H323">
            <v>0</v>
          </cell>
          <cell r="I323">
            <v>0</v>
          </cell>
          <cell r="J323">
            <v>0</v>
          </cell>
          <cell r="K323">
            <v>0</v>
          </cell>
          <cell r="L323" t="str">
            <v>x</v>
          </cell>
          <cell r="M323">
            <v>0</v>
          </cell>
          <cell r="N323" t="str">
            <v>i bilens dashbord og i styringspanel</v>
          </cell>
          <cell r="O323">
            <v>0</v>
          </cell>
          <cell r="P323">
            <v>0</v>
          </cell>
          <cell r="Q323">
            <v>0</v>
          </cell>
          <cell r="R323" t="str">
            <v>X</v>
          </cell>
          <cell r="S323">
            <v>0</v>
          </cell>
          <cell r="T323" t="str">
            <v>Standard</v>
          </cell>
          <cell r="U323" t="str">
            <v>X</v>
          </cell>
          <cell r="V323">
            <v>0</v>
          </cell>
          <cell r="W323" t="str">
            <v>Standard</v>
          </cell>
          <cell r="X323" t="str">
            <v>X</v>
          </cell>
          <cell r="Y323">
            <v>0</v>
          </cell>
          <cell r="Z323" t="str">
            <v>MB code: EN7 Audio 15</v>
          </cell>
          <cell r="AA323" t="str">
            <v>X</v>
          </cell>
          <cell r="AB323">
            <v>0</v>
          </cell>
          <cell r="AC323" t="str">
            <v>Det monteres eksternt ur med digital visning av  tt.mm.ss på midten av dashbord</v>
          </cell>
          <cell r="AD323" t="str">
            <v>JA</v>
          </cell>
          <cell r="AE323">
            <v>0</v>
          </cell>
          <cell r="AF323">
            <v>0</v>
          </cell>
        </row>
        <row r="324">
          <cell r="A324">
            <v>308</v>
          </cell>
          <cell r="B324">
            <v>86</v>
          </cell>
          <cell r="C324" t="str">
            <v>Det skal være montert godt synlig utetemperaturmåler med konstant temperaturvisning i dashboard.</v>
          </cell>
          <cell r="D324" t="str">
            <v>O</v>
          </cell>
          <cell r="E324">
            <v>0</v>
          </cell>
          <cell r="F324">
            <v>0</v>
          </cell>
          <cell r="G324">
            <v>0</v>
          </cell>
          <cell r="H324">
            <v>0</v>
          </cell>
          <cell r="I324">
            <v>0</v>
          </cell>
          <cell r="J324">
            <v>0</v>
          </cell>
          <cell r="K324">
            <v>0</v>
          </cell>
          <cell r="L324" t="str">
            <v>x</v>
          </cell>
          <cell r="M324">
            <v>0</v>
          </cell>
          <cell r="N324" t="str">
            <v>i bilens dashbord</v>
          </cell>
          <cell r="O324">
            <v>0</v>
          </cell>
          <cell r="P324">
            <v>0</v>
          </cell>
          <cell r="Q324">
            <v>0</v>
          </cell>
          <cell r="R324" t="str">
            <v>X</v>
          </cell>
          <cell r="S324">
            <v>0</v>
          </cell>
          <cell r="T324" t="str">
            <v>Vises i kjørecomputer</v>
          </cell>
          <cell r="U324" t="str">
            <v>X</v>
          </cell>
          <cell r="V324">
            <v>0</v>
          </cell>
          <cell r="W324" t="str">
            <v>Vises i kjørecomputer</v>
          </cell>
          <cell r="X324" t="str">
            <v>X</v>
          </cell>
          <cell r="Y324">
            <v>0</v>
          </cell>
          <cell r="Z324" t="str">
            <v>MB code: J65 Outside temperature gauge</v>
          </cell>
          <cell r="AA324" t="str">
            <v>X</v>
          </cell>
          <cell r="AB324">
            <v>0</v>
          </cell>
          <cell r="AC324" t="str">
            <v>Leveres som standard, visning i kjørecomputer</v>
          </cell>
          <cell r="AD324" t="str">
            <v>JA</v>
          </cell>
          <cell r="AE324">
            <v>0</v>
          </cell>
          <cell r="AF324">
            <v>0</v>
          </cell>
        </row>
        <row r="325">
          <cell r="A325">
            <v>309</v>
          </cell>
          <cell r="B325">
            <v>87</v>
          </cell>
          <cell r="C325" t="str">
            <v>Kjøretøyet skal leveres med elektriske vindusheiser i førerkupeen.</v>
          </cell>
          <cell r="D325" t="str">
            <v>O</v>
          </cell>
          <cell r="E325">
            <v>0</v>
          </cell>
          <cell r="F325">
            <v>0</v>
          </cell>
          <cell r="G325">
            <v>0</v>
          </cell>
          <cell r="H325">
            <v>0</v>
          </cell>
          <cell r="I325">
            <v>0</v>
          </cell>
          <cell r="J325">
            <v>0</v>
          </cell>
          <cell r="K325">
            <v>0</v>
          </cell>
          <cell r="L325" t="str">
            <v>x</v>
          </cell>
          <cell r="M325">
            <v>0</v>
          </cell>
          <cell r="N325">
            <v>0</v>
          </cell>
          <cell r="O325">
            <v>0</v>
          </cell>
          <cell r="P325">
            <v>0</v>
          </cell>
          <cell r="Q325">
            <v>0</v>
          </cell>
          <cell r="R325" t="str">
            <v>X</v>
          </cell>
          <cell r="S325">
            <v>0</v>
          </cell>
          <cell r="T325" t="str">
            <v>Standard</v>
          </cell>
          <cell r="U325" t="str">
            <v>X</v>
          </cell>
          <cell r="V325">
            <v>0</v>
          </cell>
          <cell r="W325" t="str">
            <v>Standard</v>
          </cell>
          <cell r="X325" t="str">
            <v>X</v>
          </cell>
          <cell r="Y325">
            <v>0</v>
          </cell>
          <cell r="Z325" t="str">
            <v>MB code: F68 Exterior mirror heated and electr. adjustable (as standard in base vehicle)</v>
          </cell>
          <cell r="AA325" t="str">
            <v>X</v>
          </cell>
          <cell r="AB325">
            <v>0</v>
          </cell>
          <cell r="AC325" t="str">
            <v>Leveres som standard</v>
          </cell>
          <cell r="AD325" t="str">
            <v>JA</v>
          </cell>
          <cell r="AE325">
            <v>0</v>
          </cell>
          <cell r="AF325">
            <v>0</v>
          </cell>
        </row>
        <row r="326">
          <cell r="A326">
            <v>310</v>
          </cell>
          <cell r="B326">
            <v>88</v>
          </cell>
          <cell r="C326" t="str">
            <v>Kjøretøyet skal leveres med elektrisk styrte speil.</v>
          </cell>
          <cell r="D326" t="str">
            <v>O</v>
          </cell>
          <cell r="E326">
            <v>0</v>
          </cell>
          <cell r="F326">
            <v>0</v>
          </cell>
          <cell r="G326">
            <v>0</v>
          </cell>
          <cell r="H326">
            <v>0</v>
          </cell>
          <cell r="I326">
            <v>0</v>
          </cell>
          <cell r="J326">
            <v>0</v>
          </cell>
          <cell r="K326">
            <v>0</v>
          </cell>
          <cell r="L326" t="str">
            <v>x</v>
          </cell>
          <cell r="M326">
            <v>0</v>
          </cell>
          <cell r="N326">
            <v>0</v>
          </cell>
          <cell r="O326">
            <v>0</v>
          </cell>
          <cell r="P326">
            <v>0</v>
          </cell>
          <cell r="Q326">
            <v>0</v>
          </cell>
          <cell r="R326" t="str">
            <v>X</v>
          </cell>
          <cell r="S326">
            <v>0</v>
          </cell>
          <cell r="T326" t="str">
            <v>Standard</v>
          </cell>
          <cell r="U326" t="str">
            <v>X</v>
          </cell>
          <cell r="V326">
            <v>0</v>
          </cell>
          <cell r="W326" t="str">
            <v>Standard</v>
          </cell>
          <cell r="X326" t="str">
            <v>X</v>
          </cell>
          <cell r="Y326">
            <v>0</v>
          </cell>
          <cell r="Z326" t="str">
            <v>MB code: F68 Exterior mirror heated and electr. adjustable (as standard in base vehicle)</v>
          </cell>
          <cell r="AA326" t="str">
            <v>X</v>
          </cell>
          <cell r="AB326">
            <v>0</v>
          </cell>
          <cell r="AC326" t="str">
            <v>Kjøretøy leveres med elektrisk styrtespeiler og har også  el. Innfelbart som standard</v>
          </cell>
          <cell r="AD326" t="str">
            <v>JA</v>
          </cell>
          <cell r="AE326">
            <v>0</v>
          </cell>
          <cell r="AF326">
            <v>0</v>
          </cell>
        </row>
        <row r="327">
          <cell r="A327">
            <v>311</v>
          </cell>
          <cell r="B327">
            <v>89</v>
          </cell>
          <cell r="C327" t="str">
            <v>Kjøretøyet skal leveres med elektrisk oppvarmede seter i førerkupeen.</v>
          </cell>
          <cell r="D327" t="str">
            <v>O</v>
          </cell>
          <cell r="E327">
            <v>0</v>
          </cell>
          <cell r="F327">
            <v>0</v>
          </cell>
          <cell r="G327">
            <v>0</v>
          </cell>
          <cell r="H327">
            <v>0</v>
          </cell>
          <cell r="I327">
            <v>0</v>
          </cell>
          <cell r="J327">
            <v>0</v>
          </cell>
          <cell r="K327">
            <v>0</v>
          </cell>
          <cell r="L327" t="str">
            <v>x</v>
          </cell>
          <cell r="M327">
            <v>0</v>
          </cell>
          <cell r="N327">
            <v>0</v>
          </cell>
          <cell r="O327">
            <v>0</v>
          </cell>
          <cell r="P327">
            <v>0</v>
          </cell>
          <cell r="Q327">
            <v>0</v>
          </cell>
          <cell r="R327" t="str">
            <v>X</v>
          </cell>
          <cell r="S327">
            <v>0</v>
          </cell>
          <cell r="T327" t="str">
            <v>Standard</v>
          </cell>
          <cell r="U327" t="str">
            <v>X</v>
          </cell>
          <cell r="V327">
            <v>0</v>
          </cell>
          <cell r="W327" t="str">
            <v>Standard</v>
          </cell>
          <cell r="X327" t="str">
            <v>X</v>
          </cell>
          <cell r="Y327">
            <v>0</v>
          </cell>
          <cell r="Z327" t="str">
            <v>MB codes: H16 seat heating for driver; H15 seat heating for co-driver.</v>
          </cell>
          <cell r="AA327" t="str">
            <v>X</v>
          </cell>
          <cell r="AB327">
            <v>0</v>
          </cell>
          <cell r="AC327" t="str">
            <v>Leveres standard med varmeseter i førerkupeen</v>
          </cell>
          <cell r="AD327" t="str">
            <v>JA</v>
          </cell>
          <cell r="AE327">
            <v>0</v>
          </cell>
          <cell r="AF327">
            <v>0</v>
          </cell>
        </row>
        <row r="328">
          <cell r="A328">
            <v>312</v>
          </cell>
          <cell r="B328">
            <v>90</v>
          </cell>
          <cell r="C328" t="str">
            <v xml:space="preserve">Kjøretøyet skal leveres med gummimatter i førerkupeen </v>
          </cell>
          <cell r="D328" t="str">
            <v>O</v>
          </cell>
          <cell r="E328">
            <v>0</v>
          </cell>
          <cell r="F328">
            <v>0</v>
          </cell>
          <cell r="G328">
            <v>0</v>
          </cell>
          <cell r="H328">
            <v>0</v>
          </cell>
          <cell r="I328">
            <v>0</v>
          </cell>
          <cell r="J328">
            <v>0</v>
          </cell>
          <cell r="K328">
            <v>0</v>
          </cell>
          <cell r="L328" t="str">
            <v>x</v>
          </cell>
          <cell r="M328">
            <v>0</v>
          </cell>
          <cell r="N328">
            <v>0</v>
          </cell>
          <cell r="O328">
            <v>0</v>
          </cell>
          <cell r="P328">
            <v>0</v>
          </cell>
          <cell r="Q328">
            <v>0</v>
          </cell>
          <cell r="R328" t="str">
            <v>X</v>
          </cell>
          <cell r="S328">
            <v>0</v>
          </cell>
          <cell r="T328" t="str">
            <v>Standard</v>
          </cell>
          <cell r="U328" t="str">
            <v>X</v>
          </cell>
          <cell r="V328">
            <v>0</v>
          </cell>
          <cell r="W328" t="str">
            <v>Standard</v>
          </cell>
          <cell r="X328" t="str">
            <v>X</v>
          </cell>
          <cell r="Y328">
            <v>0</v>
          </cell>
          <cell r="Z328">
            <v>0</v>
          </cell>
          <cell r="AA328" t="str">
            <v>X</v>
          </cell>
          <cell r="AB328">
            <v>0</v>
          </cell>
          <cell r="AC328" t="str">
            <v>Kjøretøyet leveres med gummimatter</v>
          </cell>
          <cell r="AD328" t="str">
            <v>JA</v>
          </cell>
          <cell r="AE328">
            <v>0</v>
          </cell>
          <cell r="AF328">
            <v>0</v>
          </cell>
        </row>
        <row r="329">
          <cell r="A329">
            <v>313</v>
          </cell>
          <cell r="B329">
            <v>91</v>
          </cell>
          <cell r="C329" t="str">
            <v>Kjøretøyet bør primært leveres med skinnseter eller sekundært med lett vaskbare seter på begge plasser i førerkupe. Tilbyder bes redegjøre for hva som er tilbudt</v>
          </cell>
          <cell r="D329" t="str">
            <v>EV</v>
          </cell>
          <cell r="E329" t="str">
            <v>BVS</v>
          </cell>
          <cell r="F329">
            <v>0</v>
          </cell>
          <cell r="G329">
            <v>0</v>
          </cell>
          <cell r="H329">
            <v>0</v>
          </cell>
          <cell r="I329">
            <v>0</v>
          </cell>
          <cell r="J329">
            <v>0</v>
          </cell>
          <cell r="K329">
            <v>0</v>
          </cell>
          <cell r="L329" t="str">
            <v>x</v>
          </cell>
          <cell r="M329">
            <v>0</v>
          </cell>
          <cell r="N329" t="str">
            <v>Skinntrekk påsys av Profile</v>
          </cell>
          <cell r="O329">
            <v>0</v>
          </cell>
          <cell r="P329">
            <v>0</v>
          </cell>
          <cell r="Q329">
            <v>0</v>
          </cell>
          <cell r="R329" t="str">
            <v>X</v>
          </cell>
          <cell r="S329">
            <v>0</v>
          </cell>
          <cell r="T329" t="str">
            <v>Seter med setetrekk som er lett vaskbare og er standard.
Skinnseter kan leveres som opsjon.</v>
          </cell>
          <cell r="U329" t="str">
            <v>X</v>
          </cell>
          <cell r="V329">
            <v>0</v>
          </cell>
          <cell r="W329" t="str">
            <v>Seter med setetrekk som er lett vaskbare og er standard.
Skinnseter kan leveres som opsjon.</v>
          </cell>
          <cell r="X329" t="str">
            <v>X</v>
          </cell>
          <cell r="Y329">
            <v>0</v>
          </cell>
          <cell r="Z329" t="str">
            <v>Antibacterial covers can be supplied.</v>
          </cell>
          <cell r="AA329" t="str">
            <v>X</v>
          </cell>
          <cell r="AB329">
            <v>0</v>
          </cell>
          <cell r="AC329" t="str">
            <v>Kjøretøyet leveres med skinn Alcantara som standard.  Kan oppgraderes til Skinn Viena, helskinn</v>
          </cell>
          <cell r="AD329" t="str">
            <v>JA</v>
          </cell>
          <cell r="AE329">
            <v>0</v>
          </cell>
          <cell r="AF329">
            <v>0</v>
          </cell>
        </row>
        <row r="330">
          <cell r="A330">
            <v>314</v>
          </cell>
          <cell r="B330">
            <v>92</v>
          </cell>
          <cell r="C330" t="str">
            <v>Forseter bør være høydejusterbare, ha lår- og korsryggstøtte, og gode reguleringsmuligheter. Tilbyderen bes beskrive.
(Prosedyre 2)</v>
          </cell>
          <cell r="D330" t="str">
            <v>EV</v>
          </cell>
          <cell r="E330" t="str">
            <v>BVS</v>
          </cell>
          <cell r="F330">
            <v>0</v>
          </cell>
          <cell r="G330">
            <v>0</v>
          </cell>
          <cell r="H330">
            <v>0</v>
          </cell>
          <cell r="I330">
            <v>0</v>
          </cell>
          <cell r="J330">
            <v>0</v>
          </cell>
          <cell r="K330">
            <v>0</v>
          </cell>
          <cell r="L330" t="str">
            <v>x</v>
          </cell>
          <cell r="M330">
            <v>0</v>
          </cell>
          <cell r="N330" t="str">
            <v>forseter leveres med høydejustering, korsryggstøtte og armlener som standard</v>
          </cell>
          <cell r="O330">
            <v>0</v>
          </cell>
          <cell r="P330">
            <v>0</v>
          </cell>
          <cell r="Q330">
            <v>0</v>
          </cell>
          <cell r="R330" t="str">
            <v>X</v>
          </cell>
          <cell r="S330">
            <v>0</v>
          </cell>
          <cell r="T330" t="str">
            <v>Høydjusterbare, korsryggstøtter og armlener som standard.</v>
          </cell>
          <cell r="U330" t="str">
            <v>X</v>
          </cell>
          <cell r="V330">
            <v>0</v>
          </cell>
          <cell r="W330" t="str">
            <v>Høydjusterbare, korsryggstøtter og armlener som standard.</v>
          </cell>
          <cell r="X330" t="str">
            <v>X</v>
          </cell>
          <cell r="Y330">
            <v>0</v>
          </cell>
          <cell r="Z330" t="str">
            <v>MB codes: SB1 comfort driver's seat, SB2 comfort co-driver's seat, S22 arm rests for driver, S25 arm rests for co-driver, Head rests adjustable.</v>
          </cell>
          <cell r="AA330" t="str">
            <v>X</v>
          </cell>
          <cell r="AB330">
            <v>0</v>
          </cell>
          <cell r="AC330" t="str">
            <v>Kjøretøy leveres standard med seter som er justerbare på høyde, lengde, tilt på seterygg og korsryggstøtte. Manuell justering.</v>
          </cell>
          <cell r="AD330" t="str">
            <v>JA</v>
          </cell>
          <cell r="AE330">
            <v>0</v>
          </cell>
          <cell r="AF330">
            <v>0</v>
          </cell>
        </row>
        <row r="331">
          <cell r="A331">
            <v>315</v>
          </cell>
          <cell r="B331">
            <v>93</v>
          </cell>
          <cell r="C331" t="str">
            <v>Det bør være hensiktsmessig oppbevaringsrom for kartbøker og ambulansejournalblokk. Format ca. 24X36 cm. Tilbyder skal redegjøre for plassering og størrelse.
(Prosedyre 2)</v>
          </cell>
          <cell r="D331" t="str">
            <v>EV</v>
          </cell>
          <cell r="E331" t="str">
            <v>BVS</v>
          </cell>
          <cell r="F331">
            <v>0</v>
          </cell>
          <cell r="G331">
            <v>0</v>
          </cell>
          <cell r="H331">
            <v>0</v>
          </cell>
          <cell r="I331">
            <v>0</v>
          </cell>
          <cell r="J331">
            <v>0</v>
          </cell>
          <cell r="K331">
            <v>0</v>
          </cell>
          <cell r="L331" t="str">
            <v>x</v>
          </cell>
          <cell r="M331">
            <v>0</v>
          </cell>
          <cell r="N331" t="str">
            <v>Mellom forseter. Format 16 x 36 cm pga avstand mellom setene</v>
          </cell>
          <cell r="O331">
            <v>0</v>
          </cell>
          <cell r="P331">
            <v>0</v>
          </cell>
          <cell r="Q331">
            <v>0</v>
          </cell>
          <cell r="R331" t="str">
            <v>X</v>
          </cell>
          <cell r="S331">
            <v>0</v>
          </cell>
          <cell r="T331" t="str">
            <v>Se vedlegg "18.10_T5_Midtkonsoll_Kart.pdf"</v>
          </cell>
          <cell r="U331" t="str">
            <v>X</v>
          </cell>
          <cell r="V331">
            <v>0</v>
          </cell>
          <cell r="W331" t="str">
            <v>Se vedlegg "18.10_T5_Midtkonsoll_Kart.pdf"</v>
          </cell>
          <cell r="X331" t="str">
            <v>X</v>
          </cell>
          <cell r="Y331">
            <v>0</v>
          </cell>
          <cell r="Z331" t="str">
            <v>Middle console locker located inside driver's cab, between the seats will have a lockable compartment, internal work sizes approx: L335 x W285 x H370 mm.</v>
          </cell>
          <cell r="AA331" t="str">
            <v>X</v>
          </cell>
          <cell r="AB331">
            <v>0</v>
          </cell>
          <cell r="AC331" t="str">
            <v>Det monteres oppbevaringsrom for journal og kartbok på 24 x 36 cm</v>
          </cell>
          <cell r="AD331" t="str">
            <v>JA</v>
          </cell>
          <cell r="AE331">
            <v>0</v>
          </cell>
          <cell r="AF331">
            <v>0</v>
          </cell>
        </row>
        <row r="332">
          <cell r="A332">
            <v>316</v>
          </cell>
          <cell r="B332">
            <v>94</v>
          </cell>
          <cell r="C332" t="str">
            <v>Det skal være montert 2 stk. stavlykter (ikke oppladbare) med LED-teknologi på egnet sted.</v>
          </cell>
          <cell r="D332" t="str">
            <v>O</v>
          </cell>
          <cell r="E332">
            <v>0</v>
          </cell>
          <cell r="F332">
            <v>0</v>
          </cell>
          <cell r="G332">
            <v>0</v>
          </cell>
          <cell r="H332">
            <v>0</v>
          </cell>
          <cell r="I332">
            <v>0</v>
          </cell>
          <cell r="J332">
            <v>0</v>
          </cell>
          <cell r="K332">
            <v>0</v>
          </cell>
          <cell r="L332" t="str">
            <v>x</v>
          </cell>
          <cell r="M332">
            <v>0</v>
          </cell>
          <cell r="N332" t="str">
            <v>LedLenser P17z</v>
          </cell>
          <cell r="O332">
            <v>0</v>
          </cell>
          <cell r="P332">
            <v>0</v>
          </cell>
          <cell r="Q332">
            <v>0</v>
          </cell>
          <cell r="R332" t="str">
            <v>X</v>
          </cell>
          <cell r="S332">
            <v>0</v>
          </cell>
          <cell r="T332">
            <v>0</v>
          </cell>
          <cell r="U332" t="str">
            <v>X</v>
          </cell>
          <cell r="V332">
            <v>0</v>
          </cell>
          <cell r="W332">
            <v>0</v>
          </cell>
          <cell r="X332" t="str">
            <v>X</v>
          </cell>
          <cell r="Y332">
            <v>0</v>
          </cell>
          <cell r="Z332" t="str">
            <v>LED Lenser P17.2, LED, not reachargeable</v>
          </cell>
          <cell r="AA332" t="str">
            <v>X</v>
          </cell>
          <cell r="AB332">
            <v>0</v>
          </cell>
          <cell r="AC332" t="str">
            <v>Det leveres 2 stk Led Lenser eller tilsvarende</v>
          </cell>
          <cell r="AD332" t="str">
            <v>JA</v>
          </cell>
          <cell r="AE332">
            <v>0</v>
          </cell>
          <cell r="AF332">
            <v>0</v>
          </cell>
        </row>
        <row r="333">
          <cell r="A333">
            <v>317</v>
          </cell>
          <cell r="B333">
            <v>95</v>
          </cell>
          <cell r="C333" t="str">
            <v>Kjøretøyet skal ha muligheter for handsfree løsning og styring av mobiltelefon via blåtann.</v>
          </cell>
          <cell r="D333" t="str">
            <v>O</v>
          </cell>
          <cell r="E333" t="str">
            <v>BVS</v>
          </cell>
          <cell r="F333">
            <v>0</v>
          </cell>
          <cell r="G333">
            <v>0</v>
          </cell>
          <cell r="H333">
            <v>0</v>
          </cell>
          <cell r="I333">
            <v>0</v>
          </cell>
          <cell r="J333">
            <v>0</v>
          </cell>
          <cell r="K333">
            <v>0</v>
          </cell>
          <cell r="L333" t="str">
            <v>x</v>
          </cell>
          <cell r="M333">
            <v>0</v>
          </cell>
          <cell r="N333" t="str">
            <v>telefonforberedelse i chassis</v>
          </cell>
          <cell r="O333">
            <v>0</v>
          </cell>
          <cell r="P333">
            <v>0</v>
          </cell>
          <cell r="Q333">
            <v>0</v>
          </cell>
          <cell r="R333" t="str">
            <v>X</v>
          </cell>
          <cell r="S333">
            <v>0</v>
          </cell>
          <cell r="T333" t="str">
            <v>Standard</v>
          </cell>
          <cell r="U333" t="str">
            <v>X</v>
          </cell>
          <cell r="V333">
            <v>0</v>
          </cell>
          <cell r="W333" t="str">
            <v>Standard</v>
          </cell>
          <cell r="X333" t="str">
            <v>X</v>
          </cell>
          <cell r="Y333">
            <v>0</v>
          </cell>
          <cell r="Z333" t="str">
            <v>MB code: EN7 Audio 15 comes with Bluetooth.</v>
          </cell>
          <cell r="AA333" t="str">
            <v>X</v>
          </cell>
          <cell r="AB333">
            <v>0</v>
          </cell>
          <cell r="AC333" t="str">
            <v>Kjøretøyet har muligheter for handsfree løsning og styring av mobiltelefon via blåtann.</v>
          </cell>
          <cell r="AD333" t="str">
            <v>JA</v>
          </cell>
          <cell r="AE333">
            <v>0</v>
          </cell>
          <cell r="AF333">
            <v>0</v>
          </cell>
        </row>
        <row r="334">
          <cell r="A334">
            <v>318</v>
          </cell>
          <cell r="B334">
            <v>96</v>
          </cell>
          <cell r="C334" t="str">
            <v>Kjøretøyet bør kunne leveres med ryggekamera med visning på display.</v>
          </cell>
          <cell r="D334" t="str">
            <v>EV</v>
          </cell>
          <cell r="E334" t="str">
            <v>BVS</v>
          </cell>
          <cell r="F334">
            <v>0</v>
          </cell>
          <cell r="G334">
            <v>0</v>
          </cell>
          <cell r="H334">
            <v>0</v>
          </cell>
          <cell r="I334">
            <v>0</v>
          </cell>
          <cell r="J334">
            <v>0</v>
          </cell>
          <cell r="K334">
            <v>0</v>
          </cell>
          <cell r="L334" t="str">
            <v>x</v>
          </cell>
          <cell r="M334">
            <v>0</v>
          </cell>
          <cell r="N334" t="str">
            <v>visning på styringspanel nær ratt eller på Locus skjerm</v>
          </cell>
          <cell r="O334">
            <v>0</v>
          </cell>
          <cell r="P334">
            <v>0</v>
          </cell>
          <cell r="Q334">
            <v>0</v>
          </cell>
          <cell r="R334" t="str">
            <v>X</v>
          </cell>
          <cell r="S334">
            <v>0</v>
          </cell>
          <cell r="T334">
            <v>0</v>
          </cell>
          <cell r="U334" t="str">
            <v>X</v>
          </cell>
          <cell r="V334">
            <v>0</v>
          </cell>
          <cell r="W334">
            <v>0</v>
          </cell>
          <cell r="X334" t="str">
            <v>X</v>
          </cell>
          <cell r="Y334">
            <v>0</v>
          </cell>
          <cell r="Z334" t="str">
            <v>MB code: FR8 Reverse camera</v>
          </cell>
          <cell r="AA334" t="str">
            <v>X</v>
          </cell>
          <cell r="AB334">
            <v>0</v>
          </cell>
          <cell r="AC334" t="str">
            <v>Ryggekamera med visir kan leveres og kobles mot Locus skjerm</v>
          </cell>
          <cell r="AD334" t="str">
            <v>JA</v>
          </cell>
          <cell r="AE334">
            <v>0</v>
          </cell>
          <cell r="AF334">
            <v>0</v>
          </cell>
        </row>
        <row r="335">
          <cell r="A335">
            <v>319</v>
          </cell>
          <cell r="B335">
            <v>97</v>
          </cell>
          <cell r="C335" t="str">
            <v>Kjøretøyet bør kunne leveres med elektrisk justerbart førersete.</v>
          </cell>
          <cell r="D335" t="str">
            <v>EV</v>
          </cell>
          <cell r="E335" t="str">
            <v>BVS</v>
          </cell>
          <cell r="F335">
            <v>0</v>
          </cell>
          <cell r="G335">
            <v>0</v>
          </cell>
          <cell r="H335">
            <v>0</v>
          </cell>
          <cell r="I335">
            <v>0</v>
          </cell>
          <cell r="J335">
            <v>0</v>
          </cell>
          <cell r="K335">
            <v>0</v>
          </cell>
          <cell r="L335" t="str">
            <v>x</v>
          </cell>
          <cell r="M335">
            <v>0</v>
          </cell>
          <cell r="N335" t="str">
            <v>12 veis fullelektrisk sete kan bli tilgjengelig på et senere tidspunkt</v>
          </cell>
          <cell r="O335">
            <v>0</v>
          </cell>
          <cell r="P335">
            <v>0</v>
          </cell>
          <cell r="Q335">
            <v>0</v>
          </cell>
          <cell r="R335" t="str">
            <v>X</v>
          </cell>
          <cell r="S335">
            <v>0</v>
          </cell>
          <cell r="T335" t="str">
            <v>Elektrisk 4-veis justerbar korsryggstøtte kan leveres</v>
          </cell>
          <cell r="U335" t="str">
            <v>X</v>
          </cell>
          <cell r="V335">
            <v>0</v>
          </cell>
          <cell r="W335" t="str">
            <v>Elektrisk 4-veis justerbar korsryggstøtte kan leveres</v>
          </cell>
          <cell r="X335">
            <v>0</v>
          </cell>
          <cell r="Y335" t="str">
            <v>X</v>
          </cell>
          <cell r="Z335">
            <v>0</v>
          </cell>
          <cell r="AA335">
            <v>0</v>
          </cell>
          <cell r="AB335" t="str">
            <v>X</v>
          </cell>
          <cell r="AC335" t="str">
            <v>Pr.dags dato er el. Justerbart førersete ikke tilgjengelig som ekstra utstyr. Det er mulig dette kommer på 2016 modell</v>
          </cell>
          <cell r="AD335" t="str">
            <v>JA</v>
          </cell>
          <cell r="AE335">
            <v>0</v>
          </cell>
          <cell r="AF335">
            <v>0</v>
          </cell>
        </row>
        <row r="336">
          <cell r="A336">
            <v>320</v>
          </cell>
          <cell r="B336">
            <v>98</v>
          </cell>
          <cell r="C336" t="str">
            <v xml:space="preserve">Kjøretøyet bør kunne leveres med startkabler, slepetau og nødvendig verktøy. </v>
          </cell>
          <cell r="D336" t="str">
            <v>EV</v>
          </cell>
          <cell r="E336" t="str">
            <v>TEK</v>
          </cell>
          <cell r="F336">
            <v>0</v>
          </cell>
          <cell r="G336">
            <v>0</v>
          </cell>
          <cell r="H336">
            <v>0</v>
          </cell>
          <cell r="I336">
            <v>0</v>
          </cell>
          <cell r="J336">
            <v>0</v>
          </cell>
          <cell r="K336">
            <v>0</v>
          </cell>
          <cell r="L336" t="str">
            <v>x</v>
          </cell>
          <cell r="M336">
            <v>0</v>
          </cell>
          <cell r="N336">
            <v>0</v>
          </cell>
          <cell r="O336">
            <v>0</v>
          </cell>
          <cell r="P336">
            <v>0</v>
          </cell>
          <cell r="Q336">
            <v>0</v>
          </cell>
          <cell r="R336" t="str">
            <v>X</v>
          </cell>
          <cell r="S336">
            <v>0</v>
          </cell>
          <cell r="T336">
            <v>0</v>
          </cell>
          <cell r="U336" t="str">
            <v>X</v>
          </cell>
          <cell r="V336">
            <v>0</v>
          </cell>
          <cell r="W336">
            <v>0</v>
          </cell>
          <cell r="X336" t="str">
            <v>X</v>
          </cell>
          <cell r="Y336">
            <v>0</v>
          </cell>
          <cell r="Z336">
            <v>0</v>
          </cell>
          <cell r="AA336" t="str">
            <v>X</v>
          </cell>
          <cell r="AB336">
            <v>0</v>
          </cell>
          <cell r="AC336" t="str">
            <v>Kjøretøyet leveres med startkabler, slepetau og nødvendig verktøy som standard</v>
          </cell>
          <cell r="AD336" t="str">
            <v>JA</v>
          </cell>
          <cell r="AE336">
            <v>0</v>
          </cell>
          <cell r="AF336">
            <v>0</v>
          </cell>
        </row>
        <row r="337">
          <cell r="A337">
            <v>321</v>
          </cell>
          <cell r="B337">
            <v>99</v>
          </cell>
          <cell r="C337" t="str">
            <v>Bilen bør kunne leveres med muligheter for oppvarmet frontvindu via varmetråder</v>
          </cell>
          <cell r="D337" t="str">
            <v>EV</v>
          </cell>
          <cell r="E337" t="str">
            <v>BVS</v>
          </cell>
          <cell r="F337">
            <v>0</v>
          </cell>
          <cell r="G337">
            <v>0</v>
          </cell>
          <cell r="H337">
            <v>0</v>
          </cell>
          <cell r="I337">
            <v>0</v>
          </cell>
          <cell r="J337">
            <v>0</v>
          </cell>
          <cell r="K337">
            <v>0</v>
          </cell>
          <cell r="L337" t="str">
            <v>x</v>
          </cell>
          <cell r="M337">
            <v>0</v>
          </cell>
          <cell r="N337">
            <v>0</v>
          </cell>
          <cell r="O337">
            <v>0</v>
          </cell>
          <cell r="P337">
            <v>0</v>
          </cell>
          <cell r="Q337">
            <v>0</v>
          </cell>
          <cell r="R337">
            <v>0</v>
          </cell>
          <cell r="S337" t="str">
            <v>X</v>
          </cell>
          <cell r="T337" t="str">
            <v>Ikke tilgjenglig på VW T5</v>
          </cell>
          <cell r="U337">
            <v>0</v>
          </cell>
          <cell r="V337" t="str">
            <v>X</v>
          </cell>
          <cell r="W337" t="str">
            <v>Ikke tilgjenglig på VW T5</v>
          </cell>
          <cell r="X337" t="str">
            <v>X</v>
          </cell>
          <cell r="Y337">
            <v>0</v>
          </cell>
          <cell r="Z337" t="str">
            <v>MB code: F49 windshield heated</v>
          </cell>
          <cell r="AA337">
            <v>0</v>
          </cell>
          <cell r="AB337" t="str">
            <v>X</v>
          </cell>
          <cell r="AC337" t="str">
            <v>Pr.dags dato er oppvarmet frontvindu ikke tilgjengelig som ekstra utstyr. Det er mulig dette kommer på 2016 modell</v>
          </cell>
          <cell r="AD337" t="str">
            <v>JA</v>
          </cell>
          <cell r="AE337">
            <v>0</v>
          </cell>
          <cell r="AF337">
            <v>0</v>
          </cell>
        </row>
        <row r="338">
          <cell r="A338">
            <v>322</v>
          </cell>
          <cell r="B338">
            <v>100</v>
          </cell>
          <cell r="C338" t="str">
            <v>Kjøretøyet bør kunne leveres med dør på begge sider av bilens sykekupé. Skyvedører er foretrukket av oppdragsgiver. Beskriv løsning</v>
          </cell>
          <cell r="D338" t="str">
            <v>EV</v>
          </cell>
          <cell r="E338" t="str">
            <v>BVS</v>
          </cell>
          <cell r="F338">
            <v>0</v>
          </cell>
          <cell r="G338">
            <v>0</v>
          </cell>
          <cell r="H338">
            <v>0</v>
          </cell>
          <cell r="I338">
            <v>0</v>
          </cell>
          <cell r="J338">
            <v>0</v>
          </cell>
          <cell r="K338">
            <v>0</v>
          </cell>
          <cell r="L338" t="str">
            <v>x</v>
          </cell>
          <cell r="M338">
            <v>0</v>
          </cell>
          <cell r="N338" t="str">
            <v>Skyvedør begge sider</v>
          </cell>
          <cell r="O338">
            <v>0</v>
          </cell>
          <cell r="P338">
            <v>0</v>
          </cell>
          <cell r="Q338">
            <v>0</v>
          </cell>
          <cell r="R338" t="str">
            <v>X</v>
          </cell>
          <cell r="S338">
            <v>0</v>
          </cell>
          <cell r="T338">
            <v>0</v>
          </cell>
          <cell r="U338" t="str">
            <v>X</v>
          </cell>
          <cell r="V338">
            <v>0</v>
          </cell>
          <cell r="W338">
            <v>0</v>
          </cell>
          <cell r="X338" t="str">
            <v>X</v>
          </cell>
          <cell r="Y338">
            <v>0</v>
          </cell>
          <cell r="Z338" t="str">
            <v>MB codes: T16 sliding door right, T19 sliding door left</v>
          </cell>
          <cell r="AA338" t="str">
            <v>X</v>
          </cell>
          <cell r="AB338">
            <v>0</v>
          </cell>
          <cell r="AC338" t="str">
            <v>Kjøretøyet leveres med 2 stk. sidehengslede dører på begge sider, 2 stk. på venstre for oppbevaring av utstyr i vegg og 2 stk. på h.side for inngang og oppbevaring av scoopbåte etc. se vedlagt tegning på chassis.</v>
          </cell>
          <cell r="AD338" t="str">
            <v>JA</v>
          </cell>
          <cell r="AE338">
            <v>0</v>
          </cell>
          <cell r="AF338">
            <v>0</v>
          </cell>
        </row>
        <row r="339">
          <cell r="A339">
            <v>323</v>
          </cell>
          <cell r="B339">
            <v>101</v>
          </cell>
          <cell r="C339" t="str">
            <v>Kjøretøyet bør kunne leveres med tåke-/kurvelys. Lys integrert i front er foretrukket løsning. Beskriv løsning.</v>
          </cell>
          <cell r="D339" t="str">
            <v>EV</v>
          </cell>
          <cell r="E339" t="str">
            <v>TEK</v>
          </cell>
          <cell r="F339">
            <v>0</v>
          </cell>
          <cell r="G339">
            <v>0</v>
          </cell>
          <cell r="H339">
            <v>0</v>
          </cell>
          <cell r="I339">
            <v>0</v>
          </cell>
          <cell r="J339">
            <v>0</v>
          </cell>
          <cell r="K339">
            <v>0</v>
          </cell>
          <cell r="L339" t="str">
            <v>x</v>
          </cell>
          <cell r="M339">
            <v>0</v>
          </cell>
          <cell r="N339" t="str">
            <v>integrert tåke/kurvelys. Tenner også høyre/venstre avhengig av hvilken vei man svinger</v>
          </cell>
          <cell r="O339">
            <v>0</v>
          </cell>
          <cell r="P339">
            <v>0</v>
          </cell>
          <cell r="Q339">
            <v>0</v>
          </cell>
          <cell r="R339" t="str">
            <v>X</v>
          </cell>
          <cell r="S339">
            <v>0</v>
          </cell>
          <cell r="T339">
            <v>0</v>
          </cell>
          <cell r="U339" t="str">
            <v>X</v>
          </cell>
          <cell r="V339">
            <v>0</v>
          </cell>
          <cell r="W339">
            <v>0</v>
          </cell>
          <cell r="X339" t="str">
            <v>X</v>
          </cell>
          <cell r="Y339">
            <v>0</v>
          </cell>
          <cell r="Z339" t="str">
            <v>MB code: LG1 Bi-Xenon - head lamps with curve lights</v>
          </cell>
          <cell r="AA339" t="str">
            <v>X</v>
          </cell>
          <cell r="AB339">
            <v>0</v>
          </cell>
          <cell r="AC339" t="str">
            <v>Kurve-/tåkelys med hjørnefunksjon er standard på tilbudt kjøretøy. Kurvelys tenner ved fart under 40km/h når kjøretøyet svinger og når blinklys aktiveres ved sving. ( adaptive lys)</v>
          </cell>
          <cell r="AD339" t="str">
            <v>JA</v>
          </cell>
          <cell r="AE339">
            <v>0</v>
          </cell>
          <cell r="AF339">
            <v>0</v>
          </cell>
        </row>
        <row r="340">
          <cell r="A340">
            <v>324</v>
          </cell>
          <cell r="B340">
            <v>102</v>
          </cell>
          <cell r="C340" t="str">
            <v>Kjøretøyet bør kunne leveres med  elektronisk lukkehjelp på bakdør/sidedører</v>
          </cell>
          <cell r="D340" t="str">
            <v>EV</v>
          </cell>
          <cell r="E340" t="str">
            <v>TEK</v>
          </cell>
          <cell r="F340">
            <v>0</v>
          </cell>
          <cell r="G340">
            <v>0</v>
          </cell>
          <cell r="H340">
            <v>0</v>
          </cell>
          <cell r="I340">
            <v>0</v>
          </cell>
          <cell r="J340">
            <v>0</v>
          </cell>
          <cell r="K340">
            <v>0</v>
          </cell>
          <cell r="L340" t="str">
            <v>x</v>
          </cell>
          <cell r="M340">
            <v>0</v>
          </cell>
          <cell r="N340" t="str">
            <v>lukkehjelp kan leveres på hver skyvedør og på bakdør</v>
          </cell>
          <cell r="O340">
            <v>0</v>
          </cell>
          <cell r="P340">
            <v>0</v>
          </cell>
          <cell r="Q340">
            <v>0</v>
          </cell>
          <cell r="R340" t="str">
            <v>X</v>
          </cell>
          <cell r="S340">
            <v>0</v>
          </cell>
          <cell r="T340">
            <v>0</v>
          </cell>
          <cell r="U340" t="str">
            <v>X</v>
          </cell>
          <cell r="V340">
            <v>0</v>
          </cell>
          <cell r="W340">
            <v>0</v>
          </cell>
          <cell r="X340" t="str">
            <v>X</v>
          </cell>
          <cell r="Y340">
            <v>0</v>
          </cell>
          <cell r="Z340" t="str">
            <v>MB codes: T50 Electrical closing assistant for sliding door right, T51 Electrical closing assistant for sliding door left</v>
          </cell>
          <cell r="AA340" t="str">
            <v>X</v>
          </cell>
          <cell r="AB340">
            <v>0</v>
          </cell>
          <cell r="AC340" t="str">
            <v>Kjøretøyet leveres med elektronisk lukkehjelp på alle dører til Sykekupe' som standard. ( Servolukking)</v>
          </cell>
          <cell r="AD340" t="str">
            <v>JA</v>
          </cell>
          <cell r="AE340">
            <v>0</v>
          </cell>
          <cell r="AF340">
            <v>0</v>
          </cell>
        </row>
        <row r="341">
          <cell r="A341">
            <v>325</v>
          </cell>
          <cell r="B341">
            <v>103</v>
          </cell>
          <cell r="C341" t="str">
            <v>Krav til elektrisk anlegg og innvendig lys</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row>
        <row r="342">
          <cell r="A342">
            <v>326</v>
          </cell>
          <cell r="B342">
            <v>104</v>
          </cell>
          <cell r="C342" t="str">
            <v>Det skal være arbeids-/leselys med egen bryter for sidemann i førerkupe. Lyset må være montert slik at det ikke blender sjåføren.</v>
          </cell>
          <cell r="D342" t="str">
            <v>O</v>
          </cell>
          <cell r="E342">
            <v>0</v>
          </cell>
          <cell r="F342">
            <v>0</v>
          </cell>
          <cell r="G342">
            <v>0</v>
          </cell>
          <cell r="H342">
            <v>0</v>
          </cell>
          <cell r="I342">
            <v>0</v>
          </cell>
          <cell r="J342">
            <v>0</v>
          </cell>
          <cell r="K342">
            <v>0</v>
          </cell>
          <cell r="L342" t="str">
            <v>x</v>
          </cell>
          <cell r="M342">
            <v>0</v>
          </cell>
          <cell r="N342" t="str">
            <v>Led spot i tak avskjermet mot fører</v>
          </cell>
          <cell r="O342">
            <v>0</v>
          </cell>
          <cell r="P342">
            <v>0</v>
          </cell>
          <cell r="Q342">
            <v>0</v>
          </cell>
          <cell r="R342" t="str">
            <v>X</v>
          </cell>
          <cell r="S342">
            <v>0</v>
          </cell>
          <cell r="T342" t="str">
            <v>Original taklampe samt Hella LED svanhals ingår</v>
          </cell>
          <cell r="U342" t="str">
            <v>X</v>
          </cell>
          <cell r="V342">
            <v>0</v>
          </cell>
          <cell r="W342" t="str">
            <v>Original taklampe samt Hella LED svanhals ingår</v>
          </cell>
          <cell r="X342" t="str">
            <v>X</v>
          </cell>
          <cell r="Y342">
            <v>0</v>
          </cell>
          <cell r="Z342" t="str">
            <v>LED spot light above co-driver's seat</v>
          </cell>
          <cell r="AA342" t="str">
            <v>X</v>
          </cell>
          <cell r="AB342">
            <v>0</v>
          </cell>
          <cell r="AC342" t="str">
            <v>Bil levers med kartlampe/arbeidslys med Led teknologi</v>
          </cell>
          <cell r="AD342" t="str">
            <v>JA</v>
          </cell>
          <cell r="AE342">
            <v>0</v>
          </cell>
          <cell r="AF342">
            <v>0</v>
          </cell>
        </row>
        <row r="343">
          <cell r="A343">
            <v>327</v>
          </cell>
          <cell r="B343">
            <v>105</v>
          </cell>
          <cell r="C343" t="str">
            <v>Alt lys i sykekupeen skal kunne tennes og slukkes fra førerkupé</v>
          </cell>
          <cell r="D343" t="str">
            <v>O</v>
          </cell>
          <cell r="E343">
            <v>0</v>
          </cell>
          <cell r="F343">
            <v>0</v>
          </cell>
          <cell r="G343">
            <v>0</v>
          </cell>
          <cell r="H343">
            <v>0</v>
          </cell>
          <cell r="I343">
            <v>0</v>
          </cell>
          <cell r="J343">
            <v>0</v>
          </cell>
          <cell r="K343">
            <v>0</v>
          </cell>
          <cell r="L343" t="str">
            <v>x</v>
          </cell>
          <cell r="M343">
            <v>0</v>
          </cell>
          <cell r="N343">
            <v>0</v>
          </cell>
          <cell r="O343">
            <v>0</v>
          </cell>
          <cell r="P343">
            <v>0</v>
          </cell>
          <cell r="Q343">
            <v>0</v>
          </cell>
          <cell r="R343" t="str">
            <v>X</v>
          </cell>
          <cell r="S343">
            <v>0</v>
          </cell>
          <cell r="T343">
            <v>0</v>
          </cell>
          <cell r="U343" t="str">
            <v>X</v>
          </cell>
          <cell r="V343">
            <v>0</v>
          </cell>
          <cell r="W343">
            <v>0</v>
          </cell>
          <cell r="X343" t="str">
            <v>X</v>
          </cell>
          <cell r="Y343">
            <v>0</v>
          </cell>
          <cell r="Z343">
            <v>0</v>
          </cell>
          <cell r="AA343" t="str">
            <v>X</v>
          </cell>
          <cell r="AB343">
            <v>0</v>
          </cell>
          <cell r="AC343" t="str">
            <v>Inkludert Standby elsystem</v>
          </cell>
          <cell r="AD343" t="str">
            <v>JA</v>
          </cell>
          <cell r="AE343">
            <v>0</v>
          </cell>
          <cell r="AF343">
            <v>0</v>
          </cell>
        </row>
        <row r="344">
          <cell r="A344">
            <v>328</v>
          </cell>
          <cell r="B344">
            <v>106</v>
          </cell>
          <cell r="C344" t="str">
            <v xml:space="preserve">Det skal legges et korrugert plastrør/stivt plastrør, med minimum 22 millimeter innvendig diameter, fra plassering av kommunikasjonsradio/PC i førerkupèen til betjeningspanelet i sykekupèen. </v>
          </cell>
          <cell r="D344" t="str">
            <v>O</v>
          </cell>
          <cell r="E344">
            <v>0</v>
          </cell>
          <cell r="F344">
            <v>0</v>
          </cell>
          <cell r="G344">
            <v>0</v>
          </cell>
          <cell r="H344">
            <v>0</v>
          </cell>
          <cell r="I344">
            <v>0</v>
          </cell>
          <cell r="J344">
            <v>0</v>
          </cell>
          <cell r="K344">
            <v>0</v>
          </cell>
          <cell r="L344" t="str">
            <v>x</v>
          </cell>
          <cell r="M344">
            <v>0</v>
          </cell>
          <cell r="N344" t="str">
            <v>ligger i gulv fra konsoll til dashbord høyre side bak</v>
          </cell>
          <cell r="O344">
            <v>0</v>
          </cell>
          <cell r="P344">
            <v>0</v>
          </cell>
          <cell r="Q344">
            <v>0</v>
          </cell>
          <cell r="R344" t="str">
            <v>X</v>
          </cell>
          <cell r="S344">
            <v>0</v>
          </cell>
          <cell r="T344">
            <v>0</v>
          </cell>
          <cell r="U344" t="str">
            <v>X</v>
          </cell>
          <cell r="V344">
            <v>0</v>
          </cell>
          <cell r="W344">
            <v>0</v>
          </cell>
          <cell r="X344" t="str">
            <v>X</v>
          </cell>
          <cell r="Y344">
            <v>0</v>
          </cell>
          <cell r="Z344">
            <v>0</v>
          </cell>
          <cell r="AA344" t="str">
            <v>X</v>
          </cell>
          <cell r="AB344">
            <v>0</v>
          </cell>
          <cell r="AC344" t="str">
            <v>Det blir lagt korrigert plastrør med innvendig mål på min. 22mm</v>
          </cell>
          <cell r="AD344" t="str">
            <v>JA</v>
          </cell>
          <cell r="AE344">
            <v>0</v>
          </cell>
          <cell r="AF344">
            <v>0</v>
          </cell>
        </row>
        <row r="345">
          <cell r="A345">
            <v>329</v>
          </cell>
          <cell r="B345">
            <v>107</v>
          </cell>
          <cell r="C345" t="str">
            <v>Det skal være hovedstrømbryter og styring av varslingsutstyr, arbeidslys med mer på dashboard i førerkupeen. 
(Prosedyre 2)</v>
          </cell>
          <cell r="D345" t="str">
            <v>O</v>
          </cell>
          <cell r="E345">
            <v>0</v>
          </cell>
          <cell r="F345">
            <v>0</v>
          </cell>
          <cell r="G345">
            <v>0</v>
          </cell>
          <cell r="H345">
            <v>0</v>
          </cell>
          <cell r="I345">
            <v>0</v>
          </cell>
          <cell r="J345">
            <v>0</v>
          </cell>
          <cell r="K345">
            <v>0</v>
          </cell>
          <cell r="L345" t="str">
            <v>x</v>
          </cell>
          <cell r="M345">
            <v>0</v>
          </cell>
          <cell r="N345">
            <v>0</v>
          </cell>
          <cell r="O345">
            <v>0</v>
          </cell>
          <cell r="P345">
            <v>0</v>
          </cell>
          <cell r="Q345">
            <v>0</v>
          </cell>
          <cell r="R345" t="str">
            <v>X</v>
          </cell>
          <cell r="S345">
            <v>0</v>
          </cell>
          <cell r="T345" t="str">
            <v>Se vedlegg "18.4_Hurtigguide_Betjening_Styringssystem.pdf"</v>
          </cell>
          <cell r="U345" t="str">
            <v>X</v>
          </cell>
          <cell r="V345">
            <v>0</v>
          </cell>
          <cell r="W345" t="str">
            <v>Se vedlegg "18.4_Hurtigguide_Betjening_Styringssystem.pdf"</v>
          </cell>
          <cell r="X345" t="str">
            <v>X</v>
          </cell>
          <cell r="Y345">
            <v>0</v>
          </cell>
          <cell r="Z345">
            <v>0</v>
          </cell>
          <cell r="AA345" t="str">
            <v>X</v>
          </cell>
          <cell r="AB345">
            <v>0</v>
          </cell>
          <cell r="AC345" t="str">
            <v>Inkludert Standby elsystem, Handypanel</v>
          </cell>
          <cell r="AD345" t="str">
            <v>JA</v>
          </cell>
          <cell r="AE345">
            <v>0</v>
          </cell>
          <cell r="AF345">
            <v>0</v>
          </cell>
        </row>
        <row r="346">
          <cell r="A346">
            <v>330</v>
          </cell>
          <cell r="B346">
            <v>108</v>
          </cell>
          <cell r="C346" t="str">
            <v>Betjening av varslingsutstyr bør være plassert nær rattet, lett og sikkert å betjene, og være med store brukervennlige og tydelige brytere. 
(Kontraktskrav)</v>
          </cell>
          <cell r="D346">
            <v>0</v>
          </cell>
          <cell r="E346">
            <v>0</v>
          </cell>
          <cell r="F346">
            <v>0</v>
          </cell>
          <cell r="G346">
            <v>0</v>
          </cell>
          <cell r="H346">
            <v>0</v>
          </cell>
          <cell r="I346">
            <v>0</v>
          </cell>
          <cell r="J346">
            <v>0</v>
          </cell>
          <cell r="K346">
            <v>0</v>
          </cell>
          <cell r="L346" t="str">
            <v>x</v>
          </cell>
          <cell r="M346">
            <v>0</v>
          </cell>
          <cell r="N346" t="str">
            <v>styringspanel for canbus ved ratt</v>
          </cell>
          <cell r="O346">
            <v>0</v>
          </cell>
          <cell r="P346">
            <v>0</v>
          </cell>
          <cell r="Q346">
            <v>0</v>
          </cell>
          <cell r="R346" t="str">
            <v>X</v>
          </cell>
          <cell r="S346">
            <v>0</v>
          </cell>
          <cell r="T346">
            <v>0</v>
          </cell>
          <cell r="U346" t="str">
            <v>X</v>
          </cell>
          <cell r="V346">
            <v>0</v>
          </cell>
          <cell r="W346">
            <v>0</v>
          </cell>
          <cell r="X346" t="str">
            <v>X</v>
          </cell>
          <cell r="Y346">
            <v>0</v>
          </cell>
          <cell r="Z346" t="str">
            <v>IWS Canbus system in use.</v>
          </cell>
          <cell r="AA346" t="str">
            <v>X</v>
          </cell>
          <cell r="AB346">
            <v>0</v>
          </cell>
          <cell r="AC346" t="str">
            <v>Kjøretøy blir levert med Handy panel fra Standby som standard.</v>
          </cell>
          <cell r="AD346" t="str">
            <v>JA</v>
          </cell>
          <cell r="AE346">
            <v>0</v>
          </cell>
          <cell r="AF346">
            <v>0</v>
          </cell>
        </row>
        <row r="347">
          <cell r="A347">
            <v>331</v>
          </cell>
          <cell r="B347">
            <v>109</v>
          </cell>
          <cell r="C347" t="str">
            <v>Det skal være mulig å koble sammen bilens batterisystemer for nødstart. Bryteren skal opereres fra førerplass.</v>
          </cell>
          <cell r="D347" t="str">
            <v>O</v>
          </cell>
          <cell r="E347">
            <v>0</v>
          </cell>
          <cell r="F347">
            <v>0</v>
          </cell>
          <cell r="G347">
            <v>0</v>
          </cell>
          <cell r="H347">
            <v>0</v>
          </cell>
          <cell r="I347">
            <v>0</v>
          </cell>
          <cell r="J347">
            <v>0</v>
          </cell>
          <cell r="K347">
            <v>0</v>
          </cell>
          <cell r="L347" t="str">
            <v>x</v>
          </cell>
          <cell r="M347">
            <v>0</v>
          </cell>
          <cell r="N347">
            <v>0</v>
          </cell>
          <cell r="O347">
            <v>0</v>
          </cell>
          <cell r="P347">
            <v>0</v>
          </cell>
          <cell r="Q347">
            <v>0</v>
          </cell>
          <cell r="R347" t="str">
            <v>X</v>
          </cell>
          <cell r="S347">
            <v>0</v>
          </cell>
          <cell r="T347">
            <v>0</v>
          </cell>
          <cell r="U347" t="str">
            <v>X</v>
          </cell>
          <cell r="V347">
            <v>0</v>
          </cell>
          <cell r="W347">
            <v>0</v>
          </cell>
          <cell r="X347" t="str">
            <v>X</v>
          </cell>
          <cell r="Y347">
            <v>0</v>
          </cell>
          <cell r="Z347">
            <v>0</v>
          </cell>
          <cell r="AA347" t="str">
            <v>X</v>
          </cell>
          <cell r="AB347">
            <v>0</v>
          </cell>
          <cell r="AC347" t="str">
            <v>Egen bryter montert på venstre side for nødstart</v>
          </cell>
          <cell r="AD347" t="str">
            <v>JA</v>
          </cell>
          <cell r="AE347">
            <v>0</v>
          </cell>
          <cell r="AF347">
            <v>0</v>
          </cell>
        </row>
        <row r="348">
          <cell r="A348">
            <v>332</v>
          </cell>
          <cell r="B348">
            <v>110</v>
          </cell>
          <cell r="C348" t="str">
            <v xml:space="preserve">Alle brytere bør ha bakgrunnsbelysning og merkes med standardsymboler og/eller norsk tekst. Lys i brytere bør kunne dimmes ned.  </v>
          </cell>
          <cell r="D348" t="str">
            <v>EV</v>
          </cell>
          <cell r="E348" t="str">
            <v>BVS</v>
          </cell>
          <cell r="F348">
            <v>0</v>
          </cell>
          <cell r="G348">
            <v>0</v>
          </cell>
          <cell r="H348">
            <v>0</v>
          </cell>
          <cell r="I348">
            <v>0</v>
          </cell>
          <cell r="J348">
            <v>0</v>
          </cell>
          <cell r="K348">
            <v>0</v>
          </cell>
          <cell r="L348" t="str">
            <v>x</v>
          </cell>
          <cell r="M348">
            <v>0</v>
          </cell>
          <cell r="N348" t="str">
            <v>lys i styringspanel kan dimmes</v>
          </cell>
          <cell r="O348">
            <v>0</v>
          </cell>
          <cell r="P348">
            <v>0</v>
          </cell>
          <cell r="Q348">
            <v>0</v>
          </cell>
          <cell r="R348" t="str">
            <v>X</v>
          </cell>
          <cell r="S348">
            <v>0</v>
          </cell>
          <cell r="T348">
            <v>0</v>
          </cell>
          <cell r="U348" t="str">
            <v>X</v>
          </cell>
          <cell r="V348">
            <v>0</v>
          </cell>
          <cell r="W348">
            <v>0</v>
          </cell>
          <cell r="X348" t="str">
            <v>X</v>
          </cell>
          <cell r="Y348">
            <v>0</v>
          </cell>
          <cell r="Z348">
            <v>0</v>
          </cell>
          <cell r="AA348" t="str">
            <v>X</v>
          </cell>
          <cell r="AB348">
            <v>0</v>
          </cell>
          <cell r="AC348" t="str">
            <v>Standby handy panel leveres med symboler og har automatisk dimming ifht. lys. Leveres som standard på kjøretøy</v>
          </cell>
          <cell r="AD348" t="str">
            <v>JA</v>
          </cell>
          <cell r="AE348">
            <v>0</v>
          </cell>
          <cell r="AF348">
            <v>0</v>
          </cell>
        </row>
        <row r="349">
          <cell r="A349">
            <v>333</v>
          </cell>
          <cell r="B349">
            <v>111</v>
          </cell>
          <cell r="C349" t="str">
            <v>Det er fordel at sikringer tilknyttet påbygget er utstyrt med lysindikator som aktiveres ved brudd. Tilbyder bes beskrive løsninger</v>
          </cell>
          <cell r="D349" t="str">
            <v>EV</v>
          </cell>
          <cell r="E349" t="str">
            <v>BVS</v>
          </cell>
          <cell r="F349">
            <v>0</v>
          </cell>
          <cell r="G349">
            <v>0</v>
          </cell>
          <cell r="H349">
            <v>0</v>
          </cell>
          <cell r="I349">
            <v>0</v>
          </cell>
          <cell r="J349">
            <v>0</v>
          </cell>
          <cell r="K349">
            <v>0</v>
          </cell>
          <cell r="L349" t="str">
            <v>x</v>
          </cell>
          <cell r="M349">
            <v>0</v>
          </cell>
          <cell r="N349" t="str">
            <v>lysindikator viser brudd på sikringer, dog ikke hovedsikringer</v>
          </cell>
          <cell r="O349">
            <v>0</v>
          </cell>
          <cell r="P349">
            <v>0</v>
          </cell>
          <cell r="Q349">
            <v>0</v>
          </cell>
          <cell r="R349" t="str">
            <v>X</v>
          </cell>
          <cell r="S349">
            <v>0</v>
          </cell>
          <cell r="T349" t="str">
            <v>Säkringar med integrerad lysdiod används. Dioden tänds då funktionen är aktiv och om säkringen är trasig.</v>
          </cell>
          <cell r="U349" t="str">
            <v>X</v>
          </cell>
          <cell r="V349">
            <v>0</v>
          </cell>
          <cell r="W349" t="str">
            <v>Säkringar med integrerad lysdiod används. Dioden tänds då funktionen är aktiv och om säkringen är trasig.</v>
          </cell>
          <cell r="X349" t="str">
            <v>X</v>
          </cell>
          <cell r="Y349">
            <v>0</v>
          </cell>
          <cell r="Z349" t="str">
            <v>Please see attachment entitled: "CAT1.P111FUSEDIODE"</v>
          </cell>
          <cell r="AA349" t="str">
            <v>X</v>
          </cell>
          <cell r="AB349">
            <v>0</v>
          </cell>
          <cell r="AC349" t="str">
            <v>Sikringer med lysindikator leveres som standard på kjøretøy</v>
          </cell>
          <cell r="AD349" t="str">
            <v>JA</v>
          </cell>
          <cell r="AE349">
            <v>0</v>
          </cell>
          <cell r="AF349">
            <v>0</v>
          </cell>
        </row>
        <row r="350">
          <cell r="A350">
            <v>334</v>
          </cell>
          <cell r="B350">
            <v>112</v>
          </cell>
          <cell r="C350" t="str">
            <v>230 V tilkobling til motorvarmer/kupevarmer/ladere skal tåle en belastning på minimum 3000 W. 
(Prosedyre 5)</v>
          </cell>
          <cell r="D350" t="str">
            <v>O</v>
          </cell>
          <cell r="E350" t="str">
            <v xml:space="preserve"> </v>
          </cell>
          <cell r="F350">
            <v>0</v>
          </cell>
          <cell r="G350">
            <v>0</v>
          </cell>
          <cell r="H350">
            <v>0</v>
          </cell>
          <cell r="I350">
            <v>0</v>
          </cell>
          <cell r="J350">
            <v>0</v>
          </cell>
          <cell r="K350">
            <v>0</v>
          </cell>
          <cell r="L350" t="str">
            <v>x</v>
          </cell>
          <cell r="M350">
            <v>0</v>
          </cell>
          <cell r="N350" t="str">
            <v>Tilkoplingskontakten er på 16A ved 230V, dvs 3680W</v>
          </cell>
          <cell r="O350">
            <v>0</v>
          </cell>
          <cell r="P350">
            <v>0</v>
          </cell>
          <cell r="Q350">
            <v>0</v>
          </cell>
          <cell r="R350" t="str">
            <v>X</v>
          </cell>
          <cell r="S350">
            <v>0</v>
          </cell>
          <cell r="T350">
            <v>0</v>
          </cell>
          <cell r="U350" t="str">
            <v>X</v>
          </cell>
          <cell r="V350">
            <v>0</v>
          </cell>
          <cell r="W350">
            <v>0</v>
          </cell>
          <cell r="X350" t="str">
            <v>X</v>
          </cell>
          <cell r="Y350">
            <v>0</v>
          </cell>
          <cell r="Z350">
            <v>0</v>
          </cell>
          <cell r="AA350" t="str">
            <v>X</v>
          </cell>
          <cell r="AB350">
            <v>0</v>
          </cell>
          <cell r="AC350" t="str">
            <v>Kjøretøy leveres med Defa strøminntak 16A som standard ( 3200w)</v>
          </cell>
          <cell r="AD350" t="str">
            <v>JA</v>
          </cell>
          <cell r="AE350">
            <v>0</v>
          </cell>
          <cell r="AF350">
            <v>0</v>
          </cell>
        </row>
        <row r="351">
          <cell r="A351">
            <v>335</v>
          </cell>
          <cell r="B351">
            <v>113</v>
          </cell>
          <cell r="C351" t="str">
            <v>Det skal være montert inverter 12V til 230 V (50 hertz, sinus) med minimum 800 W effekt. Monteres med 4 kontakter på hensiktsmessig sted i sykekupéen etter avtale med kunden. Kontaktene skal være utstyrt med indikatorlamper.</v>
          </cell>
          <cell r="D351" t="str">
            <v>O</v>
          </cell>
          <cell r="E351">
            <v>0</v>
          </cell>
          <cell r="F351">
            <v>0</v>
          </cell>
          <cell r="G351">
            <v>0</v>
          </cell>
          <cell r="H351">
            <v>0</v>
          </cell>
          <cell r="I351">
            <v>0</v>
          </cell>
          <cell r="J351">
            <v>0</v>
          </cell>
          <cell r="K351">
            <v>0</v>
          </cell>
          <cell r="L351" t="str">
            <v>x</v>
          </cell>
          <cell r="M351">
            <v>0</v>
          </cell>
          <cell r="N351" t="str">
            <v>Victron multi combi med inverter 800W</v>
          </cell>
          <cell r="O351">
            <v>0</v>
          </cell>
          <cell r="P351">
            <v>0</v>
          </cell>
          <cell r="Q351">
            <v>0</v>
          </cell>
          <cell r="R351" t="str">
            <v>X</v>
          </cell>
          <cell r="S351">
            <v>0</v>
          </cell>
          <cell r="T351" t="str">
            <v>1000W inverter er med som standard.  Se vedlegg "18.15_Produktblad_inverter.pdf"</v>
          </cell>
          <cell r="U351" t="str">
            <v>X</v>
          </cell>
          <cell r="V351">
            <v>0</v>
          </cell>
          <cell r="W351" t="str">
            <v>1000W inverter er med som standard.  Se vedlegg "18.15_Produktblad_inverter.pdf"</v>
          </cell>
          <cell r="X351" t="str">
            <v>X</v>
          </cell>
          <cell r="Y351">
            <v>0</v>
          </cell>
          <cell r="Z351">
            <v>0</v>
          </cell>
          <cell r="AA351" t="str">
            <v>X</v>
          </cell>
          <cell r="AB351">
            <v>0</v>
          </cell>
          <cell r="AC351" t="str">
            <v>Victron Compact pluss leveres som standard i kjøretøy. 12V / 800 W. 230V 4 stk. strømkontakter blir montert med lysindikator som standard, plassering i samråd med kunde.</v>
          </cell>
          <cell r="AD351" t="str">
            <v>JA</v>
          </cell>
          <cell r="AE351">
            <v>0</v>
          </cell>
          <cell r="AF351" t="str">
            <v>1000W</v>
          </cell>
        </row>
        <row r="352">
          <cell r="A352">
            <v>336</v>
          </cell>
          <cell r="B352">
            <v>114</v>
          </cell>
          <cell r="C352" t="str">
            <v>Alle 230V ledninger i påbygg bør gå i rør.
(Prosedyre 5)</v>
          </cell>
          <cell r="D352" t="str">
            <v>EV</v>
          </cell>
          <cell r="E352" t="str">
            <v>TEK</v>
          </cell>
          <cell r="F352">
            <v>0</v>
          </cell>
          <cell r="G352">
            <v>0</v>
          </cell>
          <cell r="H352">
            <v>0</v>
          </cell>
          <cell r="I352">
            <v>0</v>
          </cell>
          <cell r="J352">
            <v>0</v>
          </cell>
          <cell r="K352">
            <v>0</v>
          </cell>
          <cell r="L352" t="str">
            <v>x</v>
          </cell>
          <cell r="M352">
            <v>0</v>
          </cell>
          <cell r="N352">
            <v>0</v>
          </cell>
          <cell r="O352">
            <v>0</v>
          </cell>
          <cell r="P352">
            <v>0</v>
          </cell>
          <cell r="Q352">
            <v>0</v>
          </cell>
          <cell r="R352" t="str">
            <v>X</v>
          </cell>
          <cell r="S352">
            <v>0</v>
          </cell>
          <cell r="T352">
            <v>0</v>
          </cell>
          <cell r="U352" t="str">
            <v>X</v>
          </cell>
          <cell r="V352">
            <v>0</v>
          </cell>
          <cell r="W352">
            <v>0</v>
          </cell>
          <cell r="X352" t="str">
            <v>X</v>
          </cell>
          <cell r="Y352">
            <v>0</v>
          </cell>
          <cell r="Z352">
            <v>0</v>
          </cell>
          <cell r="AA352" t="str">
            <v>X</v>
          </cell>
          <cell r="AB352">
            <v>0</v>
          </cell>
          <cell r="AC352" t="str">
            <v>Kjøretøy leveres med alle 230V strømførende kabler i eget korrigert rør.</v>
          </cell>
          <cell r="AD352" t="str">
            <v>JA</v>
          </cell>
          <cell r="AE352">
            <v>0</v>
          </cell>
          <cell r="AF352">
            <v>0</v>
          </cell>
        </row>
        <row r="353">
          <cell r="A353">
            <v>337</v>
          </cell>
          <cell r="B353">
            <v>115</v>
          </cell>
          <cell r="C353"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353" t="str">
            <v>EV</v>
          </cell>
          <cell r="E353" t="str">
            <v>TEK</v>
          </cell>
          <cell r="F353">
            <v>0</v>
          </cell>
          <cell r="G353">
            <v>0</v>
          </cell>
          <cell r="H353">
            <v>0</v>
          </cell>
          <cell r="I353">
            <v>0</v>
          </cell>
          <cell r="J353">
            <v>0</v>
          </cell>
          <cell r="K353">
            <v>0</v>
          </cell>
          <cell r="L353" t="str">
            <v>x</v>
          </cell>
          <cell r="M353">
            <v>0</v>
          </cell>
          <cell r="N353" t="str">
            <v>Victron multi combi med inverter 1200w</v>
          </cell>
          <cell r="O353">
            <v>0</v>
          </cell>
          <cell r="P353">
            <v>0</v>
          </cell>
          <cell r="Q353">
            <v>0</v>
          </cell>
          <cell r="R353" t="str">
            <v>X</v>
          </cell>
          <cell r="S353">
            <v>0</v>
          </cell>
          <cell r="T353" t="str">
            <v>1300W inverter er opsjon.  Se vedlegg "18.15_Produktblad_inverter.pdf"</v>
          </cell>
          <cell r="U353" t="str">
            <v>X</v>
          </cell>
          <cell r="V353">
            <v>0</v>
          </cell>
          <cell r="W353" t="str">
            <v>1300W inverter er opsjon.  Se vedlegg "18.15_Produktblad_inverter.pdf"</v>
          </cell>
          <cell r="X353" t="str">
            <v>X</v>
          </cell>
          <cell r="Y353">
            <v>0</v>
          </cell>
          <cell r="Z353" t="str">
            <v>Victron Energy, tyoe Phoenix 12/1200 Schuko, art. No PIN121220200 with 4x 230V sockets with diodes.</v>
          </cell>
          <cell r="AA353" t="str">
            <v>X</v>
          </cell>
          <cell r="AB353">
            <v>0</v>
          </cell>
          <cell r="AC353" t="str">
            <v>Kjøretøy kan leveres med Victron Compact pluss kombi inverter/lader på 12V / 1200 W / 50 A laddere (45A + 5A)</v>
          </cell>
          <cell r="AD353" t="str">
            <v>JA</v>
          </cell>
          <cell r="AE353">
            <v>0</v>
          </cell>
          <cell r="AF353">
            <v>0</v>
          </cell>
        </row>
        <row r="354">
          <cell r="A354">
            <v>338</v>
          </cell>
          <cell r="B354">
            <v>116</v>
          </cell>
          <cell r="C354" t="str">
            <v>Det skal legges opp 4 strømkurser 12V/min 15A via separate sikringer til radiokommunikasjon og data. Uttakene termineres og merkes ved plass for utstyret i førerkupe
(Prosedyre 5)</v>
          </cell>
          <cell r="D354" t="str">
            <v>O</v>
          </cell>
          <cell r="E354">
            <v>0</v>
          </cell>
          <cell r="F354">
            <v>0</v>
          </cell>
          <cell r="G354">
            <v>0</v>
          </cell>
          <cell r="H354">
            <v>0</v>
          </cell>
          <cell r="I354">
            <v>0</v>
          </cell>
          <cell r="J354">
            <v>0</v>
          </cell>
          <cell r="K354">
            <v>0</v>
          </cell>
          <cell r="L354" t="str">
            <v>x</v>
          </cell>
          <cell r="M354">
            <v>0</v>
          </cell>
          <cell r="N354" t="str">
            <v>Utføres iht krav. Sikringer plassert i 12V sentral ved førerstol</v>
          </cell>
          <cell r="O354">
            <v>0</v>
          </cell>
          <cell r="P354">
            <v>0</v>
          </cell>
          <cell r="Q354">
            <v>0</v>
          </cell>
          <cell r="R354" t="str">
            <v>X</v>
          </cell>
          <cell r="S354">
            <v>0</v>
          </cell>
          <cell r="T354">
            <v>0</v>
          </cell>
          <cell r="U354" t="str">
            <v>X</v>
          </cell>
          <cell r="V354">
            <v>0</v>
          </cell>
          <cell r="W354">
            <v>0</v>
          </cell>
          <cell r="X354" t="str">
            <v>X</v>
          </cell>
          <cell r="Y354">
            <v>0</v>
          </cell>
          <cell r="Z354">
            <v>0</v>
          </cell>
          <cell r="AA354" t="str">
            <v>X</v>
          </cell>
          <cell r="AB354">
            <v>0</v>
          </cell>
          <cell r="AC354" t="str">
            <v>Det legges opp til 4 stk. separate kurser til radiokom. Og data. Disse termineres og merkes ved plass til utstyr.</v>
          </cell>
          <cell r="AD354" t="str">
            <v>JA</v>
          </cell>
          <cell r="AE354">
            <v>0</v>
          </cell>
          <cell r="AF354">
            <v>0</v>
          </cell>
        </row>
        <row r="355">
          <cell r="A355">
            <v>339</v>
          </cell>
          <cell r="B355">
            <v>117</v>
          </cell>
          <cell r="C355" t="str">
            <v>Kjøretøyet skal bygges opp med Canbus (el. tilsvarende) styresystem.</v>
          </cell>
          <cell r="D355" t="str">
            <v>O</v>
          </cell>
          <cell r="E355">
            <v>0</v>
          </cell>
          <cell r="F355">
            <v>0</v>
          </cell>
          <cell r="G355">
            <v>0</v>
          </cell>
          <cell r="H355">
            <v>0</v>
          </cell>
          <cell r="I355">
            <v>0</v>
          </cell>
          <cell r="J355">
            <v>0</v>
          </cell>
          <cell r="K355">
            <v>0</v>
          </cell>
          <cell r="L355" t="str">
            <v>x</v>
          </cell>
          <cell r="M355">
            <v>0</v>
          </cell>
          <cell r="N355" t="str">
            <v>canbus</v>
          </cell>
          <cell r="O355">
            <v>0</v>
          </cell>
          <cell r="P355">
            <v>0</v>
          </cell>
          <cell r="Q355">
            <v>0</v>
          </cell>
          <cell r="R355" t="str">
            <v>X</v>
          </cell>
          <cell r="S355">
            <v>0</v>
          </cell>
          <cell r="T355">
            <v>0</v>
          </cell>
          <cell r="U355" t="str">
            <v>X</v>
          </cell>
          <cell r="V355">
            <v>0</v>
          </cell>
          <cell r="W355">
            <v>0</v>
          </cell>
          <cell r="X355" t="str">
            <v>X</v>
          </cell>
          <cell r="Y355">
            <v>0</v>
          </cell>
          <cell r="Z355" t="str">
            <v>IWS Canbus in use.</v>
          </cell>
          <cell r="AA355" t="str">
            <v>X</v>
          </cell>
          <cell r="AB355">
            <v>0</v>
          </cell>
          <cell r="AC355" t="str">
            <v>Kjøretøy leveres med Standby canbus styringssystem som standard.</v>
          </cell>
          <cell r="AD355" t="str">
            <v>JA</v>
          </cell>
          <cell r="AE355">
            <v>0</v>
          </cell>
          <cell r="AF355" t="str">
            <v>CAN BUS</v>
          </cell>
        </row>
        <row r="356">
          <cell r="A356">
            <v>340</v>
          </cell>
          <cell r="B356">
            <v>118</v>
          </cell>
          <cell r="C356" t="str">
            <v>Sambandsutstyr/IKT</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row>
        <row r="357">
          <cell r="A357">
            <v>341</v>
          </cell>
          <cell r="B357">
            <v>119</v>
          </cell>
          <cell r="C357" t="str">
            <v>Det skal kunne monteres antenner for data og radiokommunikasjon. 2 stk kombiantenner TETRA + GPS, 1 x VHF (evt. felles antennesokkel) og en kombinert GPS/GSM/3G til kartsystem. Det må være muligheter for montering av tilleggsantenner ved behov. Antall, typer og plassering avtales med kunden. Det må legges inn mulighet for utskifting (antennekabler). Det skal være tilgang til antenner innefra for inspeksjon.</v>
          </cell>
          <cell r="D357" t="str">
            <v>O</v>
          </cell>
          <cell r="E357">
            <v>0</v>
          </cell>
          <cell r="F357">
            <v>0</v>
          </cell>
          <cell r="G357">
            <v>0</v>
          </cell>
          <cell r="H357">
            <v>0</v>
          </cell>
          <cell r="I357">
            <v>0</v>
          </cell>
          <cell r="J357">
            <v>0</v>
          </cell>
          <cell r="K357">
            <v>0</v>
          </cell>
          <cell r="L357" t="str">
            <v>x</v>
          </cell>
          <cell r="M357">
            <v>0</v>
          </cell>
          <cell r="N357">
            <v>0</v>
          </cell>
          <cell r="O357">
            <v>0</v>
          </cell>
          <cell r="P357">
            <v>0</v>
          </cell>
          <cell r="Q357">
            <v>0</v>
          </cell>
          <cell r="R357" t="str">
            <v>X</v>
          </cell>
          <cell r="S357">
            <v>0</v>
          </cell>
          <cell r="T357" t="str">
            <v>Som standard leveres disse antenner.  Det er muligheter for å montere tilleggsantenner samt inspeksjon av antenner innenfra.</v>
          </cell>
          <cell r="U357" t="str">
            <v>X</v>
          </cell>
          <cell r="V357">
            <v>0</v>
          </cell>
          <cell r="W357" t="str">
            <v>Som standard leveres disse antenner.  Det er muligheter for å montere tilleggsantenner samt inspeksjon av antenner innenfra.</v>
          </cell>
          <cell r="X357" t="str">
            <v>X</v>
          </cell>
          <cell r="Y357">
            <v>0</v>
          </cell>
          <cell r="Z357" t="str">
            <v>There will be 2x antennas fixed and 2x antenna pre-installations will be left for future installations. Antennas service access' via dismountable ceilling lamps.</v>
          </cell>
          <cell r="AA357" t="str">
            <v>X</v>
          </cell>
          <cell r="AB357">
            <v>0</v>
          </cell>
          <cell r="AC357" t="str">
            <v>Det monteres antenner for data og radiokommunikasjon. 2 stk kombiantenner TETRA + GPS, 1 x VHF (evt. felles antennesokkel) og en kombinert GPS/GSM/3G til kartsystem. Det er muligheter for montering av tilleggsantenner ved behov. Antall, typer og plassering avtales med kunden. Det legges inn mulighet for utskifting (antennekabler). Det er tilgang til antenner innefra for inspeksjon.</v>
          </cell>
          <cell r="AD357" t="str">
            <v>JA</v>
          </cell>
          <cell r="AE357">
            <v>0</v>
          </cell>
          <cell r="AF357">
            <v>0</v>
          </cell>
        </row>
        <row r="358">
          <cell r="A358">
            <v>342</v>
          </cell>
          <cell r="B358">
            <v>120</v>
          </cell>
          <cell r="C358" t="str">
            <v>Det skal monteres kommunikasjonsradio/nødnett/utstyr. Plassering skjer i samråd med kunden. Utstyr holdes av kunden</v>
          </cell>
          <cell r="D358" t="str">
            <v>O</v>
          </cell>
          <cell r="E358">
            <v>0</v>
          </cell>
          <cell r="F358">
            <v>0</v>
          </cell>
          <cell r="G358">
            <v>0</v>
          </cell>
          <cell r="H358">
            <v>0</v>
          </cell>
          <cell r="I358">
            <v>0</v>
          </cell>
          <cell r="J358">
            <v>0</v>
          </cell>
          <cell r="K358">
            <v>0</v>
          </cell>
          <cell r="L358" t="str">
            <v>x</v>
          </cell>
          <cell r="M358">
            <v>0</v>
          </cell>
          <cell r="N358">
            <v>0</v>
          </cell>
          <cell r="O358">
            <v>0</v>
          </cell>
          <cell r="P358">
            <v>0</v>
          </cell>
          <cell r="Q358">
            <v>0</v>
          </cell>
          <cell r="R358" t="str">
            <v>X</v>
          </cell>
          <cell r="S358">
            <v>0</v>
          </cell>
          <cell r="T358" t="str">
            <v>Se PVT-T2 for monteringspris</v>
          </cell>
          <cell r="U358" t="str">
            <v>X</v>
          </cell>
          <cell r="V358">
            <v>0</v>
          </cell>
          <cell r="W358" t="str">
            <v>Se PVT-T2 for monteringspris</v>
          </cell>
          <cell r="X358" t="str">
            <v>X</v>
          </cell>
          <cell r="Y358">
            <v>0</v>
          </cell>
          <cell r="Z358">
            <v>0</v>
          </cell>
          <cell r="AA358" t="str">
            <v>X</v>
          </cell>
          <cell r="AB358">
            <v>0</v>
          </cell>
          <cell r="AC358" t="str">
            <v>Utstyr for kommunikasjon og nødnett monteres etter samråd med kunde.</v>
          </cell>
          <cell r="AD358" t="str">
            <v>JA</v>
          </cell>
          <cell r="AE358">
            <v>0</v>
          </cell>
          <cell r="AF358">
            <v>0</v>
          </cell>
        </row>
        <row r="359">
          <cell r="A359">
            <v>343</v>
          </cell>
          <cell r="B359">
            <v>121</v>
          </cell>
          <cell r="C359" t="str">
            <v xml:space="preserve">Antenner og kabler monteres/plasseres slik at medisinteknisk utstyr blir minst mulig utsatt for påvirkning/støy samtidig som en oppnår best mulig radiodekning. </v>
          </cell>
          <cell r="D359" t="str">
            <v>O</v>
          </cell>
          <cell r="E359">
            <v>0</v>
          </cell>
          <cell r="F359">
            <v>0</v>
          </cell>
          <cell r="G359">
            <v>0</v>
          </cell>
          <cell r="H359">
            <v>0</v>
          </cell>
          <cell r="I359">
            <v>0</v>
          </cell>
          <cell r="J359">
            <v>0</v>
          </cell>
          <cell r="K359">
            <v>0</v>
          </cell>
          <cell r="L359" t="str">
            <v>x</v>
          </cell>
          <cell r="M359">
            <v>0</v>
          </cell>
          <cell r="N359">
            <v>0</v>
          </cell>
          <cell r="O359">
            <v>0</v>
          </cell>
          <cell r="P359">
            <v>0</v>
          </cell>
          <cell r="Q359">
            <v>0</v>
          </cell>
          <cell r="R359" t="str">
            <v>X</v>
          </cell>
          <cell r="S359">
            <v>0</v>
          </cell>
          <cell r="T359">
            <v>0</v>
          </cell>
          <cell r="U359" t="str">
            <v>X</v>
          </cell>
          <cell r="V359">
            <v>0</v>
          </cell>
          <cell r="W359">
            <v>0</v>
          </cell>
          <cell r="X359" t="str">
            <v>X</v>
          </cell>
          <cell r="Y359">
            <v>0</v>
          </cell>
          <cell r="Z359">
            <v>0</v>
          </cell>
          <cell r="AA359" t="str">
            <v>X</v>
          </cell>
          <cell r="AB359">
            <v>0</v>
          </cell>
          <cell r="AC359" t="str">
            <v>Antenner og kabler monteres skjermet for  å unngå påvirkning av medisinsk utstyr.</v>
          </cell>
          <cell r="AD359" t="str">
            <v>JA</v>
          </cell>
          <cell r="AE359">
            <v>0</v>
          </cell>
          <cell r="AF359" t="str">
            <v>EMC</v>
          </cell>
        </row>
        <row r="360">
          <cell r="A360">
            <v>344</v>
          </cell>
          <cell r="B360">
            <v>122</v>
          </cell>
          <cell r="C360" t="str">
            <v>Utstyr for visning av digitalt kartsystem skal monteres på hensiktsmessig sted i førerkupeen. Type og plassering avtales med kunde. Utstyr holdes av kunden</v>
          </cell>
          <cell r="D360" t="str">
            <v>O</v>
          </cell>
          <cell r="E360">
            <v>0</v>
          </cell>
          <cell r="F360">
            <v>0</v>
          </cell>
          <cell r="G360">
            <v>0</v>
          </cell>
          <cell r="H360">
            <v>0</v>
          </cell>
          <cell r="I360">
            <v>0</v>
          </cell>
          <cell r="J360">
            <v>0</v>
          </cell>
          <cell r="K360">
            <v>0</v>
          </cell>
          <cell r="L360" t="str">
            <v>x</v>
          </cell>
          <cell r="M360">
            <v>0</v>
          </cell>
          <cell r="N360">
            <v>0</v>
          </cell>
          <cell r="O360">
            <v>0</v>
          </cell>
          <cell r="P360">
            <v>0</v>
          </cell>
          <cell r="Q360">
            <v>0</v>
          </cell>
          <cell r="R360" t="str">
            <v>X</v>
          </cell>
          <cell r="S360">
            <v>0</v>
          </cell>
          <cell r="T360" t="str">
            <v>Se PVT-T3 for monteringspris</v>
          </cell>
          <cell r="U360" t="str">
            <v>X</v>
          </cell>
          <cell r="V360">
            <v>0</v>
          </cell>
          <cell r="W360" t="str">
            <v>Se PVT-T3 for monteringspris</v>
          </cell>
          <cell r="X360" t="str">
            <v>X</v>
          </cell>
          <cell r="Y360">
            <v>0</v>
          </cell>
          <cell r="Z360">
            <v>0</v>
          </cell>
          <cell r="AA360" t="str">
            <v>X</v>
          </cell>
          <cell r="AB360">
            <v>0</v>
          </cell>
          <cell r="AC360" t="str">
            <v>Utstyr for digitalt kartverk monteres i samråd med kunde. Utstyr holdes av kunde.</v>
          </cell>
          <cell r="AD360" t="str">
            <v>JA</v>
          </cell>
          <cell r="AE360">
            <v>0</v>
          </cell>
          <cell r="AF360">
            <v>0</v>
          </cell>
        </row>
        <row r="361">
          <cell r="A361">
            <v>345</v>
          </cell>
          <cell r="B361">
            <v>123</v>
          </cell>
          <cell r="C361" t="str">
            <v xml:space="preserve">Det skal være beltekutter/ruteknuser i signalfarge, lett tilgjengelig. Det skal monteres en slik i førerkupe og en ved hver utgang i sykekupeen. Plassering avtales med kunde. </v>
          </cell>
          <cell r="D361" t="str">
            <v>O</v>
          </cell>
          <cell r="E361">
            <v>0</v>
          </cell>
          <cell r="F361">
            <v>0</v>
          </cell>
          <cell r="G361">
            <v>0</v>
          </cell>
          <cell r="H361">
            <v>0</v>
          </cell>
          <cell r="I361">
            <v>0</v>
          </cell>
          <cell r="J361">
            <v>0</v>
          </cell>
          <cell r="K361">
            <v>0</v>
          </cell>
          <cell r="L361" t="str">
            <v>x</v>
          </cell>
          <cell r="M361">
            <v>0</v>
          </cell>
          <cell r="N361">
            <v>0</v>
          </cell>
          <cell r="O361">
            <v>0</v>
          </cell>
          <cell r="P361">
            <v>0</v>
          </cell>
          <cell r="Q361">
            <v>0</v>
          </cell>
          <cell r="R361" t="str">
            <v>X</v>
          </cell>
          <cell r="S361">
            <v>0</v>
          </cell>
          <cell r="T361">
            <v>0</v>
          </cell>
          <cell r="U361" t="str">
            <v>X</v>
          </cell>
          <cell r="V361">
            <v>0</v>
          </cell>
          <cell r="W361">
            <v>0</v>
          </cell>
          <cell r="X361" t="str">
            <v>X</v>
          </cell>
          <cell r="Y361">
            <v>0</v>
          </cell>
          <cell r="Z361">
            <v>0</v>
          </cell>
          <cell r="AA361" t="str">
            <v>X</v>
          </cell>
          <cell r="AB361">
            <v>0</v>
          </cell>
          <cell r="AC361" t="str">
            <v xml:space="preserve">Det er montert beltekutter/ruteknuser i signalfarge, lett tilgjengelig. Det monteres en slik i førerkupe og en ved hver utgang i sykekupeen. Plassering avtales med kunde. </v>
          </cell>
          <cell r="AD361" t="str">
            <v>JA</v>
          </cell>
          <cell r="AE361">
            <v>0</v>
          </cell>
          <cell r="AF361" t="str">
            <v>ROBIN SCISORS</v>
          </cell>
        </row>
        <row r="362">
          <cell r="A362">
            <v>346</v>
          </cell>
          <cell r="B362">
            <v>124</v>
          </cell>
          <cell r="C362" t="str">
            <v>I førerkupeen skal det monteres 2 + 2 knagger for vernevest og jakke på egnet sted</v>
          </cell>
          <cell r="D362" t="str">
            <v>O</v>
          </cell>
          <cell r="E362">
            <v>0</v>
          </cell>
          <cell r="F362">
            <v>0</v>
          </cell>
          <cell r="G362">
            <v>0</v>
          </cell>
          <cell r="H362">
            <v>0</v>
          </cell>
          <cell r="I362">
            <v>0</v>
          </cell>
          <cell r="J362">
            <v>0</v>
          </cell>
          <cell r="K362">
            <v>0</v>
          </cell>
          <cell r="L362" t="str">
            <v>x</v>
          </cell>
          <cell r="M362">
            <v>0</v>
          </cell>
          <cell r="N362">
            <v>0</v>
          </cell>
          <cell r="O362">
            <v>0</v>
          </cell>
          <cell r="P362">
            <v>0</v>
          </cell>
          <cell r="Q362">
            <v>0</v>
          </cell>
          <cell r="R362" t="str">
            <v>X</v>
          </cell>
          <cell r="S362">
            <v>0</v>
          </cell>
          <cell r="T362">
            <v>0</v>
          </cell>
          <cell r="U362" t="str">
            <v>X</v>
          </cell>
          <cell r="V362">
            <v>0</v>
          </cell>
          <cell r="W362">
            <v>0</v>
          </cell>
          <cell r="X362" t="str">
            <v>X</v>
          </cell>
          <cell r="Y362">
            <v>0</v>
          </cell>
          <cell r="Z362">
            <v>0</v>
          </cell>
          <cell r="AA362" t="str">
            <v>X</v>
          </cell>
          <cell r="AB362">
            <v>0</v>
          </cell>
          <cell r="AC362" t="str">
            <v>Det monteres 2 + 2 stk. knagger for vernevest og jakke på egnet sted.</v>
          </cell>
          <cell r="AD362" t="str">
            <v>JA</v>
          </cell>
          <cell r="AE362">
            <v>0</v>
          </cell>
          <cell r="AF362">
            <v>0</v>
          </cell>
        </row>
        <row r="363">
          <cell r="A363">
            <v>347</v>
          </cell>
          <cell r="B363">
            <v>125</v>
          </cell>
          <cell r="C363" t="str">
            <v>KRAVSPESIFIKASJON PÅBYGG</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row>
        <row r="364">
          <cell r="A364">
            <v>348</v>
          </cell>
          <cell r="B364">
            <v>126</v>
          </cell>
          <cell r="C364" t="str">
            <v>Innredning i sykekupéen</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row>
        <row r="365">
          <cell r="A365">
            <v>349</v>
          </cell>
          <cell r="B365">
            <v>127</v>
          </cell>
          <cell r="C365" t="str">
            <v>Ambulansens sykekupe er definert som medisinsk rom gruppe 1. Installasjonen må oppfylle følgende krav:
- NS-EN 1789:2007 + A1:2010
- NEK 400-7-717
- NEK 400-7-721
- NS-EN 1648-2
Det skal leveres en samsvarserklæring på installasjonen med hvert kjøretøy.
(Dokumentasjon)</v>
          </cell>
          <cell r="D365" t="str">
            <v>O</v>
          </cell>
          <cell r="E365">
            <v>0</v>
          </cell>
          <cell r="F365">
            <v>0</v>
          </cell>
          <cell r="G365">
            <v>0</v>
          </cell>
          <cell r="H365">
            <v>0</v>
          </cell>
          <cell r="I365">
            <v>0</v>
          </cell>
          <cell r="J365">
            <v>0</v>
          </cell>
          <cell r="K365">
            <v>0</v>
          </cell>
          <cell r="L365" t="str">
            <v>x</v>
          </cell>
          <cell r="M365">
            <v>0</v>
          </cell>
          <cell r="N365" t="str">
            <v>Installasjonen oppfyller nevnte krav. Samsvarserkæring gjeldene hele påbygger installasjonen, dvs all 12V og 230V utarbeides av autorisert norsk elektroinstallatør (Gecom). Det utstedes separat samsvarserklæring for hver av våre ambulansetyper. Erklæringen revideres ved hver modell/produksjonsendring og ved normendring. Kopi av gjeldende samsvarserklæring vedlegges hvert kjøretøy. Eksempel dok 18.18</v>
          </cell>
          <cell r="O365">
            <v>0</v>
          </cell>
          <cell r="P365">
            <v>0</v>
          </cell>
          <cell r="Q365">
            <v>0</v>
          </cell>
          <cell r="R365" t="str">
            <v>X</v>
          </cell>
          <cell r="S365">
            <v>0</v>
          </cell>
          <cell r="T365" t="str">
            <v>Det leveres samsvarserklæring ihht. punkter som kan brukes med hensyn til kjøretøy utstedt av autorisert personell / autorisert elektrikker med hvert kjøretøy.
Se vedlegg "18.8_T5_Standarder_220V_system.pdf" for oversikt over komponenter som er brukt samt standarder som disse oppfyller.</v>
          </cell>
          <cell r="U365" t="str">
            <v>X</v>
          </cell>
          <cell r="V365">
            <v>0</v>
          </cell>
          <cell r="W365" t="str">
            <v>Det leveres samsvarserklæring ihht. punkter som kan brukes med hensyn til kjøretøy utstedt av autorisert personell / autorisert elektrikker med hvert kjøretøy.
Se vedlegg "18.8_T5_Standarder_220V_system.pdf" for oversikt over komponenter som er brukt samt standarder som disse oppfyller.</v>
          </cell>
          <cell r="X365" t="str">
            <v>X</v>
          </cell>
          <cell r="Y365">
            <v>0</v>
          </cell>
          <cell r="Z365" t="str">
            <v>Please refer to following attachments: CAT1.P127.CERTEN1789DEKRA, CAT1.P127.CERTEN1789SEATBELTS, CAT1.P127.CERTEN1789SEATS, and also to general letter CAT1.P127RENORMSELFDECLARATION.</v>
          </cell>
          <cell r="AA365" t="str">
            <v>X</v>
          </cell>
          <cell r="AB365">
            <v>0</v>
          </cell>
          <cell r="AC365" t="str">
            <v>Det er vedlagt dokumentasjon under vedlegg Dok 18 - Samsvarserklæring, fra påbygger på NS-EN 1789:2007 + A1:2010 og NS-EN 1648-2. Det vil bli levert med vært kjøretøy og fremlagt for trafikkstasjonen ved godkjenning av kjøretøy. Samsvarserklæring på NEK 400-7-717/721 vil medfølge fra godkjent Norsk elektroinstalatør.</v>
          </cell>
          <cell r="AD365" t="str">
            <v>JA</v>
          </cell>
          <cell r="AE365">
            <v>0</v>
          </cell>
          <cell r="AF365">
            <v>0</v>
          </cell>
        </row>
        <row r="366">
          <cell r="A366">
            <v>350</v>
          </cell>
          <cell r="B366">
            <v>128</v>
          </cell>
          <cell r="C366" t="str">
            <v>Inn- og utlasting av båre bør kunne utføres på en sikker og funksjonell måte for pasient og behandler. 
(Prosedyre 4)</v>
          </cell>
          <cell r="D366" t="str">
            <v>EV</v>
          </cell>
          <cell r="E366" t="str">
            <v>BVS</v>
          </cell>
          <cell r="F366">
            <v>0</v>
          </cell>
          <cell r="G366">
            <v>0</v>
          </cell>
          <cell r="H366">
            <v>0</v>
          </cell>
          <cell r="I366">
            <v>0</v>
          </cell>
          <cell r="J366">
            <v>0</v>
          </cell>
          <cell r="K366">
            <v>0</v>
          </cell>
          <cell r="L366" t="str">
            <v>x</v>
          </cell>
          <cell r="M366">
            <v>0</v>
          </cell>
          <cell r="N366">
            <v>0</v>
          </cell>
          <cell r="O366">
            <v>0</v>
          </cell>
          <cell r="P366">
            <v>0</v>
          </cell>
          <cell r="Q366">
            <v>0</v>
          </cell>
          <cell r="R366" t="str">
            <v>X</v>
          </cell>
          <cell r="S366">
            <v>0</v>
          </cell>
          <cell r="T366" t="str">
            <v>Båreoppbygning er standard.
Båreslede tilbys som opsjon se PVT-T18</v>
          </cell>
          <cell r="U366" t="str">
            <v>X</v>
          </cell>
          <cell r="V366">
            <v>0</v>
          </cell>
          <cell r="W366" t="str">
            <v>Båreoppbygning er standard.
Båreslede tilbys som opsjon se PVT-T18</v>
          </cell>
          <cell r="X366" t="str">
            <v>X</v>
          </cell>
          <cell r="Y366">
            <v>0</v>
          </cell>
          <cell r="Z366">
            <v>0</v>
          </cell>
          <cell r="AA366" t="str">
            <v>X</v>
          </cell>
          <cell r="AB366">
            <v>0</v>
          </cell>
          <cell r="AC366" t="str">
            <v>Kjøretøy leveres etter EN 1789:2007 + 2010:10 ifht. inn- og utlasting av båre</v>
          </cell>
          <cell r="AD366" t="str">
            <v>JA</v>
          </cell>
          <cell r="AE366">
            <v>0</v>
          </cell>
          <cell r="AF366">
            <v>0</v>
          </cell>
        </row>
        <row r="367">
          <cell r="A367">
            <v>351</v>
          </cell>
          <cell r="B367">
            <v>129</v>
          </cell>
          <cell r="C367"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367" t="str">
            <v>EV</v>
          </cell>
          <cell r="E367" t="str">
            <v>BVS</v>
          </cell>
          <cell r="F367">
            <v>0</v>
          </cell>
          <cell r="G367">
            <v>0</v>
          </cell>
          <cell r="H367">
            <v>0</v>
          </cell>
          <cell r="I367">
            <v>0</v>
          </cell>
          <cell r="J367">
            <v>0</v>
          </cell>
          <cell r="K367">
            <v>0</v>
          </cell>
          <cell r="L367" t="str">
            <v>x</v>
          </cell>
          <cell r="M367">
            <v>0</v>
          </cell>
          <cell r="N367" t="str">
            <v>Påbygget er kollisjonstestet for typegodkjenning av Dekra. Det er kun deler av taket som fjernes for å montere takforhøyningen</v>
          </cell>
          <cell r="O367">
            <v>0</v>
          </cell>
          <cell r="P367">
            <v>0</v>
          </cell>
          <cell r="Q367">
            <v>0</v>
          </cell>
          <cell r="R367" t="str">
            <v>X</v>
          </cell>
          <cell r="S367">
            <v>0</v>
          </cell>
          <cell r="T367" t="str">
            <v>Originaltak från B-stolpe och bakåt är ersatt med komplett i enlighet EN-1789 utprovat komposittak. Samtliga original ramstrukturer är bibehållna/alternativt överflyttade till komposittak. I övrigt är inga ingrepp/modifikationer gjorda på originalchassi.
Påbyggnationen är gjord i enlighet med VW påbyggarriktlinjer.
Påbyggnationen är designad och beräknad i enlighet med EN-1789.
Detta innebär mer konkret att fordonen har en mycket hög säkerhetsnivå, som arbetsplats för personal (vårdare) samt för säker transport och vård av patient(er).
Exempel:
- En säker inredning utan vassa kanter och hårda islagsytor
- Godkända vårdarstolar, bårar samt tillhörande infästningar
- Komfort och säkerhet med avseende på klimat, ljud, belysning,utrymmen och brännbara material
- Krav på dimensioner avseende dörröppningar, fönster och tillgänglighet av nödutgångar
- Krav på ergonomi och tillgänglighet av medicinsk utrustning
- Max totalvikter och axellaster som täcker in standardens krav på lastförmåga (förare, vårdare, patienter samt all medicinsk utrustning)</v>
          </cell>
          <cell r="U367" t="str">
            <v>X</v>
          </cell>
          <cell r="V367">
            <v>0</v>
          </cell>
          <cell r="W367" t="str">
            <v>Originaltak från B-stolpe och bakåt är ersatt med komplett i enlighet EN-1789 utprovat komposittak. Samtliga original ramstrukturer är bibehållna/alternativt överflyttade till komposittak. I övrigt är inga ingrepp/modifikationer gjorda på originalchassi.
Påbyggnationen är gjord i enlighet med VW påbyggarriktlinjer.
Påbyggnationen är designad och beräknad i enlighet med EN-1789.
Detta innebär mer konkret att fordonen har en mycket hög säkerhetsnivå, som arbetsplats för personal (vårdare) samt för säker transport och vård av patient(er).
Exempel:
- En säker inredning utan vassa kanter och hårda islagsytor
- Godkända vårdarstolar, bårar samt tillhörande infästningar
- Komfort och säkerhet med avseende på klimat, ljud, belysning,utrymmen och brännbara material
- Krav på dimensioner avseende dörröppningar, fönster och tillgänglighet av nödutgångar
- Krav på ergonomi och tillgänglighet av medicinsk utrustning
- Max totalvikter och axellaster som täcker in standardens krav på lastförmåga (förare, vårdare, patienter samt all medicinsk utrustning)</v>
          </cell>
          <cell r="X367" t="str">
            <v>X</v>
          </cell>
          <cell r="Y367">
            <v>0</v>
          </cell>
          <cell r="Z367" t="str">
            <v>We hereby confirm, that BAUS AT company works in accordance with Mercdes-Benz Body Builder Guidelines. Additionally we carry an ISO9001 certificate (attachment: CAT1.P129.ISO9001)</v>
          </cell>
          <cell r="AA367" t="str">
            <v>X</v>
          </cell>
          <cell r="AB367">
            <v>0</v>
          </cell>
          <cell r="AC367" t="str">
            <v xml:space="preserve">Kjøretøy er testet etter E R52, ECE R17-07, ECE R16-06,  ECE 14-07, TSFS 2010:2- 3.4 og EN1789, karrosserimessige endringer, sitteplasser, båre innfesting og indre sikkerhet. Forøvrig så er det også LONO fra VW AG  på forlenging av ramme, økt vekt og påmontert sykekupe' </v>
          </cell>
          <cell r="AD367" t="str">
            <v>JA</v>
          </cell>
          <cell r="AE367">
            <v>0</v>
          </cell>
          <cell r="AF367">
            <v>0</v>
          </cell>
        </row>
        <row r="368">
          <cell r="A368">
            <v>352</v>
          </cell>
          <cell r="B368">
            <v>130</v>
          </cell>
          <cell r="C368" t="str">
            <v>Kjøretøyet skal ha gode muligheter for evakuering. Beskriv løsning.
(Prosedyre 5)</v>
          </cell>
          <cell r="D368" t="str">
            <v>O</v>
          </cell>
          <cell r="E368" t="str">
            <v xml:space="preserve"> </v>
          </cell>
          <cell r="F368">
            <v>0</v>
          </cell>
          <cell r="G368">
            <v>0</v>
          </cell>
          <cell r="H368">
            <v>0</v>
          </cell>
          <cell r="I368">
            <v>0</v>
          </cell>
          <cell r="J368">
            <v>0</v>
          </cell>
          <cell r="K368">
            <v>0</v>
          </cell>
          <cell r="L368" t="str">
            <v>x</v>
          </cell>
          <cell r="M368">
            <v>0</v>
          </cell>
          <cell r="N368" t="str">
            <v>via sidedører, bakdør og vinduer i disse</v>
          </cell>
          <cell r="O368">
            <v>0</v>
          </cell>
          <cell r="P368">
            <v>0</v>
          </cell>
          <cell r="Q368">
            <v>0</v>
          </cell>
          <cell r="R368" t="str">
            <v>X</v>
          </cell>
          <cell r="S368">
            <v>0</v>
          </cell>
          <cell r="T368" t="str">
            <v>Muligheter til evakuering:
- Åpne høyre skyvedør og bakdører (via separate montert håndtak)
- Knuse rute i høyre skyvedør, høyre sidevindu og/eller bakvindu.
Nødhammer er montert i nærheten av ledsagerstol.</v>
          </cell>
          <cell r="U368" t="str">
            <v>X</v>
          </cell>
          <cell r="V368">
            <v>0</v>
          </cell>
          <cell r="W368" t="str">
            <v>Muligheter til evakuering:
- Åpne høyre skyvedør og bakdører (via separate montert håndtak)
- Knuse rute i høyre skyvedør, høyre sidevindu og/eller bakvindu.
Nødhammer er montert i nærheten av ledsagerstol.</v>
          </cell>
          <cell r="X368" t="str">
            <v>X</v>
          </cell>
          <cell r="Y368">
            <v>0</v>
          </cell>
          <cell r="Z368" t="str">
            <v>Roof hatch can be use as a mean of escape. There will be two glass hammers located inside saloon area for braking any glass.</v>
          </cell>
          <cell r="AA368" t="str">
            <v>X</v>
          </cell>
          <cell r="AB368">
            <v>0</v>
          </cell>
          <cell r="AC368" t="str">
            <v xml:space="preserve">Nødutganger er markert på tegning/skisse av kjøretøy, vedlegg Dok - 15. </v>
          </cell>
          <cell r="AD368" t="str">
            <v>JA</v>
          </cell>
          <cell r="AE368">
            <v>0</v>
          </cell>
          <cell r="AF368">
            <v>0</v>
          </cell>
        </row>
        <row r="369">
          <cell r="A369">
            <v>353</v>
          </cell>
          <cell r="B369">
            <v>131</v>
          </cell>
          <cell r="C369" t="str">
            <v>Alle ledninger, sikringer, releer og andre komponenter skal merkes med standardsymboler eller norsk tekst.</v>
          </cell>
          <cell r="D369" t="str">
            <v>O</v>
          </cell>
          <cell r="E369">
            <v>0</v>
          </cell>
          <cell r="F369">
            <v>0</v>
          </cell>
          <cell r="G369">
            <v>0</v>
          </cell>
          <cell r="H369">
            <v>0</v>
          </cell>
          <cell r="I369">
            <v>0</v>
          </cell>
          <cell r="J369">
            <v>0</v>
          </cell>
          <cell r="K369">
            <v>0</v>
          </cell>
          <cell r="L369" t="str">
            <v>x</v>
          </cell>
          <cell r="M369">
            <v>0</v>
          </cell>
          <cell r="N369">
            <v>0</v>
          </cell>
          <cell r="O369">
            <v>0</v>
          </cell>
          <cell r="P369">
            <v>0</v>
          </cell>
          <cell r="Q369">
            <v>0</v>
          </cell>
          <cell r="R369" t="str">
            <v>X</v>
          </cell>
          <cell r="S369">
            <v>0</v>
          </cell>
          <cell r="T369">
            <v>0</v>
          </cell>
          <cell r="U369" t="str">
            <v>X</v>
          </cell>
          <cell r="V369">
            <v>0</v>
          </cell>
          <cell r="W369">
            <v>0</v>
          </cell>
          <cell r="X369" t="str">
            <v>X</v>
          </cell>
          <cell r="Y369">
            <v>0</v>
          </cell>
          <cell r="Z369">
            <v>0</v>
          </cell>
          <cell r="AA369" t="str">
            <v>X</v>
          </cell>
          <cell r="AB369">
            <v>0</v>
          </cell>
          <cell r="AC369" t="str">
            <v>Alle ledninger, sikringer, releer og andre komponenter merkes med standardsymboler eller norsk tekst.</v>
          </cell>
          <cell r="AD369" t="str">
            <v>JA</v>
          </cell>
          <cell r="AE369">
            <v>0</v>
          </cell>
          <cell r="AF369">
            <v>0</v>
          </cell>
        </row>
        <row r="370">
          <cell r="A370">
            <v>354</v>
          </cell>
          <cell r="B370">
            <v>132</v>
          </cell>
          <cell r="C370" t="str">
            <v>Hvert av bilens batterier skal lades parallelt via separat styrt intelligent vedlikeholdslader med tilstrekkelig kapasitet.</v>
          </cell>
          <cell r="D370" t="str">
            <v>O</v>
          </cell>
          <cell r="E370">
            <v>0</v>
          </cell>
          <cell r="F370">
            <v>0</v>
          </cell>
          <cell r="G370">
            <v>0</v>
          </cell>
          <cell r="H370">
            <v>0</v>
          </cell>
          <cell r="I370">
            <v>0</v>
          </cell>
          <cell r="J370">
            <v>0</v>
          </cell>
          <cell r="K370">
            <v>0</v>
          </cell>
          <cell r="L370" t="str">
            <v>x</v>
          </cell>
          <cell r="M370">
            <v>0</v>
          </cell>
          <cell r="N370" t="str">
            <v>Victron Multi combi med 35A til forbruksbatteri og 4A til startbatteri</v>
          </cell>
          <cell r="O370">
            <v>0</v>
          </cell>
          <cell r="P370">
            <v>0</v>
          </cell>
          <cell r="Q370">
            <v>0</v>
          </cell>
          <cell r="R370" t="str">
            <v>X</v>
          </cell>
          <cell r="S370">
            <v>0</v>
          </cell>
          <cell r="T370">
            <v>0</v>
          </cell>
          <cell r="U370" t="str">
            <v>X</v>
          </cell>
          <cell r="V370">
            <v>0</v>
          </cell>
          <cell r="W370">
            <v>0</v>
          </cell>
          <cell r="X370" t="str">
            <v>X</v>
          </cell>
          <cell r="Y370">
            <v>0</v>
          </cell>
          <cell r="Z370">
            <v>0</v>
          </cell>
          <cell r="AA370" t="str">
            <v>X</v>
          </cell>
          <cell r="AB370">
            <v>0</v>
          </cell>
          <cell r="AC370" t="str">
            <v>Kjøretøy leveres med separat lader for startbatteri og utstyrsbatteri.Til startbatteri 5A og til ekstra batteri 30 A. Når utstyrsbatteri er full ladet, ved behov for ekstra lading til startbatteri, vil ladestrømmen automatisk økes til startbatteri med at laderne "switcher" seg sammen og gir 35A lading.</v>
          </cell>
          <cell r="AD370" t="str">
            <v>JA</v>
          </cell>
          <cell r="AE370">
            <v>0</v>
          </cell>
          <cell r="AF370">
            <v>0</v>
          </cell>
        </row>
        <row r="371">
          <cell r="A371">
            <v>355</v>
          </cell>
          <cell r="B371">
            <v>133</v>
          </cell>
          <cell r="C371"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371" t="str">
            <v>EV</v>
          </cell>
          <cell r="E371" t="str">
            <v>BVS</v>
          </cell>
          <cell r="F371">
            <v>0</v>
          </cell>
          <cell r="G371">
            <v>0</v>
          </cell>
          <cell r="H371">
            <v>0</v>
          </cell>
          <cell r="I371">
            <v>0</v>
          </cell>
          <cell r="J371">
            <v>0</v>
          </cell>
          <cell r="K371">
            <v>0</v>
          </cell>
          <cell r="L371" t="str">
            <v>x</v>
          </cell>
          <cell r="M371">
            <v>0</v>
          </cell>
          <cell r="N371" t="str">
            <v>Det monteres en nødhammer/beltekutter i førerrom, over høyre sidedør og over/ved bakdør. Spesielt ved nødevakuering ved blokkerte dører og velt, er det viktig at evakueringsverktøy er strategisk plassert. Ved helfoliering av vindu perforeres dette slik at vindu kan trykkes ut etter knusing.</v>
          </cell>
          <cell r="O371">
            <v>0</v>
          </cell>
          <cell r="P371">
            <v>0</v>
          </cell>
          <cell r="Q371">
            <v>0</v>
          </cell>
          <cell r="R371" t="str">
            <v>X</v>
          </cell>
          <cell r="S371">
            <v>0</v>
          </cell>
          <cell r="T371" t="str">
            <v>Möjligheter till evakuering vid höger sida blockerad:
- Sjukhytt: Öppna baklucka alt. krossa ruta.
- Förarkupé: Öppna vänster framdörr, krossa rutan alt. krossa och sparka ut framruta. Nödhammare finns på mellanvägg.
Möjligheter till evakuering vid vänster sida blockerad:
- Sjukhytt: Öppna baklucka, höger skjutdörr, krossa rutor i dessa samt höger sidofönster.
- Förarkupé: Öppna höger framdörr alt. krossa rutan, krossa och sparka ut framruta. Nödhammare finns på mellanvägg.
Möjligheter till evakuering då fordon ligger på tak
- Sjukhytt: Öppna baklucka, höger skjutdörr, krossa rutor i dessa  samt höger sidofönster.
- Förarkupé: Öppna höger/vänster framdörr alt. krossa rutan alt. krossa och sparka ut framruta. Nödhammare finns på mellanvägg.</v>
          </cell>
          <cell r="U371" t="str">
            <v>X</v>
          </cell>
          <cell r="V371">
            <v>0</v>
          </cell>
          <cell r="W371" t="str">
            <v>Möjligheter till evakuering vid höger sida blockerad:
- Sjukhytt: Öppna baklucka alt. krossa ruta.
- Förarkupé: Öppna vänster framdörr, krossa rutan alt. krossa och sparka ut framruta. Nödhammare finns på mellanvägg.
Möjligheter till evakuering vid vänster sida blockerad:
- Sjukhytt: Öppna baklucka, höger skjutdörr, krossa rutor i dessa samt höger sidofönster.
- Förarkupé: Öppna höger framdörr alt. krossa rutan, krossa och sparka ut framruta. Nödhammare finns på mellanvägg.
Möjligheter till evakuering då fordon ligger på tak
- Sjukhytt: Öppna baklucka, höger skjutdörr, krossa rutor i dessa  samt höger sidofönster.
- Förarkupé: Öppna höger/vänster framdörr alt. krossa rutan alt. krossa och sparka ut framruta. Nödhammare finns på mellanvägg.</v>
          </cell>
          <cell r="X371" t="str">
            <v>X</v>
          </cell>
          <cell r="Y371">
            <v>0</v>
          </cell>
          <cell r="Z371">
            <v>0</v>
          </cell>
          <cell r="AA371" t="str">
            <v>X</v>
          </cell>
          <cell r="AB371">
            <v>0</v>
          </cell>
          <cell r="AC371" t="str">
            <v>Viser til pkt. 130, der nødutganger er skissert på tegning. Det vil medfølge en evakueringsplansje for kjøretøy.</v>
          </cell>
          <cell r="AD371" t="str">
            <v>JA</v>
          </cell>
          <cell r="AE371">
            <v>0</v>
          </cell>
          <cell r="AF371">
            <v>0</v>
          </cell>
        </row>
        <row r="372">
          <cell r="A372">
            <v>356</v>
          </cell>
          <cell r="B372">
            <v>134</v>
          </cell>
          <cell r="C372" t="str">
            <v>Alle overflater i sykekupeen skal være vaskbare og tåle de vanligste desinfeksjonsmidler (for eksempel kloramin, hydrogenperoksydgass, sprit og sure midler, f. eks. Vircon eller tilsvarende). 
(Prosedyre 3)</v>
          </cell>
          <cell r="D372" t="str">
            <v>O</v>
          </cell>
          <cell r="E372" t="str">
            <v xml:space="preserve"> </v>
          </cell>
          <cell r="F372">
            <v>0</v>
          </cell>
          <cell r="G372">
            <v>0</v>
          </cell>
          <cell r="H372">
            <v>0</v>
          </cell>
          <cell r="I372">
            <v>0</v>
          </cell>
          <cell r="J372">
            <v>0</v>
          </cell>
          <cell r="K372">
            <v>0</v>
          </cell>
          <cell r="L372" t="str">
            <v>x</v>
          </cell>
          <cell r="M372">
            <v>0</v>
          </cell>
          <cell r="N372">
            <v>0</v>
          </cell>
          <cell r="O372">
            <v>0</v>
          </cell>
          <cell r="P372">
            <v>0</v>
          </cell>
          <cell r="Q372">
            <v>0</v>
          </cell>
          <cell r="R372" t="str">
            <v>X</v>
          </cell>
          <cell r="S372">
            <v>0</v>
          </cell>
          <cell r="T372">
            <v>0</v>
          </cell>
          <cell r="U372" t="str">
            <v>X</v>
          </cell>
          <cell r="V372">
            <v>0</v>
          </cell>
          <cell r="W372">
            <v>0</v>
          </cell>
          <cell r="X372" t="str">
            <v>X</v>
          </cell>
          <cell r="Y372">
            <v>0</v>
          </cell>
          <cell r="Z372">
            <v>0</v>
          </cell>
          <cell r="AA372" t="str">
            <v>X</v>
          </cell>
          <cell r="AB372">
            <v>0</v>
          </cell>
          <cell r="AC372" t="str">
            <v xml:space="preserve">Alle overflater i sykekupeen  vaskbare og tåler de vanligste desinfeksjonsmidler (for eksempel kloramin, hydrogenperoksydgass, sprit og sure midler, f. eks. Vircon eller tilsvarende). </v>
          </cell>
          <cell r="AD372" t="str">
            <v>JA</v>
          </cell>
          <cell r="AE372">
            <v>0</v>
          </cell>
          <cell r="AF372">
            <v>0</v>
          </cell>
        </row>
        <row r="373">
          <cell r="A373">
            <v>357</v>
          </cell>
          <cell r="B373">
            <v>135</v>
          </cell>
          <cell r="C373" t="str">
            <v xml:space="preserve">Konstruksjonen av innredningen skal være slik at væske ikke kan trenge inn. </v>
          </cell>
          <cell r="D373" t="str">
            <v>O</v>
          </cell>
          <cell r="E373" t="str">
            <v xml:space="preserve"> </v>
          </cell>
          <cell r="F373">
            <v>0</v>
          </cell>
          <cell r="G373">
            <v>0</v>
          </cell>
          <cell r="H373">
            <v>0</v>
          </cell>
          <cell r="I373">
            <v>0</v>
          </cell>
          <cell r="J373">
            <v>0</v>
          </cell>
          <cell r="K373">
            <v>0</v>
          </cell>
          <cell r="L373" t="str">
            <v>x</v>
          </cell>
          <cell r="M373">
            <v>0</v>
          </cell>
          <cell r="N373">
            <v>0</v>
          </cell>
          <cell r="O373">
            <v>0</v>
          </cell>
          <cell r="P373">
            <v>0</v>
          </cell>
          <cell r="Q373">
            <v>0</v>
          </cell>
          <cell r="R373" t="str">
            <v>X</v>
          </cell>
          <cell r="S373">
            <v>0</v>
          </cell>
          <cell r="T373">
            <v>0</v>
          </cell>
          <cell r="U373" t="str">
            <v>X</v>
          </cell>
          <cell r="V373">
            <v>0</v>
          </cell>
          <cell r="W373">
            <v>0</v>
          </cell>
          <cell r="X373" t="str">
            <v>X</v>
          </cell>
          <cell r="Y373">
            <v>0</v>
          </cell>
          <cell r="Z373">
            <v>0</v>
          </cell>
          <cell r="AA373" t="str">
            <v>X</v>
          </cell>
          <cell r="AB373">
            <v>0</v>
          </cell>
          <cell r="AC373" t="str">
            <v xml:space="preserve">Konstruksjonen av innredningen er bygget slik at væske ikke kan trenge inn. </v>
          </cell>
          <cell r="AD373" t="str">
            <v>JA</v>
          </cell>
          <cell r="AE373">
            <v>0</v>
          </cell>
          <cell r="AF373">
            <v>0</v>
          </cell>
        </row>
        <row r="374">
          <cell r="A374">
            <v>358</v>
          </cell>
          <cell r="B374">
            <v>136</v>
          </cell>
          <cell r="C374" t="str">
            <v xml:space="preserve">Alle plateskjøter, hyllekanter, skap med mer bør forsegles. Hulrom som ikke er mulig å rengjøre bør være stengt/forseglet. </v>
          </cell>
          <cell r="D374" t="str">
            <v>EV</v>
          </cell>
          <cell r="E374" t="str">
            <v>BVS</v>
          </cell>
          <cell r="F374">
            <v>0</v>
          </cell>
          <cell r="G374">
            <v>0</v>
          </cell>
          <cell r="H374">
            <v>0</v>
          </cell>
          <cell r="I374">
            <v>0</v>
          </cell>
          <cell r="J374">
            <v>0</v>
          </cell>
          <cell r="K374">
            <v>0</v>
          </cell>
          <cell r="L374" t="str">
            <v>x</v>
          </cell>
          <cell r="M374">
            <v>0</v>
          </cell>
          <cell r="N374">
            <v>0</v>
          </cell>
          <cell r="O374">
            <v>0</v>
          </cell>
          <cell r="P374">
            <v>0</v>
          </cell>
          <cell r="Q374">
            <v>0</v>
          </cell>
          <cell r="R374" t="str">
            <v>X</v>
          </cell>
          <cell r="S374">
            <v>0</v>
          </cell>
          <cell r="T374">
            <v>0</v>
          </cell>
          <cell r="U374" t="str">
            <v>X</v>
          </cell>
          <cell r="V374">
            <v>0</v>
          </cell>
          <cell r="W374">
            <v>0</v>
          </cell>
          <cell r="X374" t="str">
            <v>X</v>
          </cell>
          <cell r="Y374">
            <v>0</v>
          </cell>
          <cell r="Z374">
            <v>0</v>
          </cell>
          <cell r="AA374" t="str">
            <v>X</v>
          </cell>
          <cell r="AB374">
            <v>0</v>
          </cell>
          <cell r="AC374" t="str">
            <v>Alle plateskjøter, hyllekanter, skap med mer er forseglet. Alle hulrom er stengt/forseglet der det iikke er mulig å rengjøre.</v>
          </cell>
          <cell r="AD374" t="str">
            <v>JA</v>
          </cell>
          <cell r="AE374">
            <v>0</v>
          </cell>
          <cell r="AF374">
            <v>0</v>
          </cell>
        </row>
        <row r="375">
          <cell r="A375">
            <v>359</v>
          </cell>
          <cell r="B375">
            <v>137</v>
          </cell>
          <cell r="C375" t="str">
            <v>Alle dører i kjøretøyet skal kunne åpnes innenfra med mekanisk åpning. 
(Prosedyre 4)</v>
          </cell>
          <cell r="D375" t="str">
            <v>O</v>
          </cell>
          <cell r="E375">
            <v>0</v>
          </cell>
          <cell r="F375">
            <v>0</v>
          </cell>
          <cell r="G375">
            <v>0</v>
          </cell>
          <cell r="H375">
            <v>0</v>
          </cell>
          <cell r="I375">
            <v>0</v>
          </cell>
          <cell r="J375">
            <v>0</v>
          </cell>
          <cell r="K375">
            <v>0</v>
          </cell>
          <cell r="L375" t="str">
            <v>x</v>
          </cell>
          <cell r="M375">
            <v>0</v>
          </cell>
          <cell r="N375">
            <v>0</v>
          </cell>
          <cell r="O375">
            <v>0</v>
          </cell>
          <cell r="P375">
            <v>0</v>
          </cell>
          <cell r="Q375">
            <v>0</v>
          </cell>
          <cell r="R375" t="str">
            <v>X</v>
          </cell>
          <cell r="S375">
            <v>0</v>
          </cell>
          <cell r="T375">
            <v>0</v>
          </cell>
          <cell r="U375" t="str">
            <v>X</v>
          </cell>
          <cell r="V375">
            <v>0</v>
          </cell>
          <cell r="W375">
            <v>0</v>
          </cell>
          <cell r="X375" t="str">
            <v>X</v>
          </cell>
          <cell r="Y375">
            <v>0</v>
          </cell>
          <cell r="Z375">
            <v>0</v>
          </cell>
          <cell r="AA375" t="str">
            <v>X</v>
          </cell>
          <cell r="AB375">
            <v>0</v>
          </cell>
          <cell r="AC375" t="str">
            <v xml:space="preserve">Alle dører i kjøretøyet kan åpnes innenfra med mekanisk åpning. </v>
          </cell>
          <cell r="AD375" t="str">
            <v>JA</v>
          </cell>
          <cell r="AE375">
            <v>0</v>
          </cell>
          <cell r="AF375">
            <v>0</v>
          </cell>
        </row>
        <row r="376">
          <cell r="A376">
            <v>360</v>
          </cell>
          <cell r="B376">
            <v>138</v>
          </cell>
          <cell r="C376" t="str">
            <v xml:space="preserve">Det skal monteres tilleggsvarmer i sykekupeen (vann/luft). </v>
          </cell>
          <cell r="D376" t="str">
            <v>O</v>
          </cell>
          <cell r="E376" t="str">
            <v>TEK</v>
          </cell>
          <cell r="F376">
            <v>0</v>
          </cell>
          <cell r="G376">
            <v>0</v>
          </cell>
          <cell r="H376">
            <v>0</v>
          </cell>
          <cell r="I376">
            <v>0</v>
          </cell>
          <cell r="J376">
            <v>0</v>
          </cell>
          <cell r="K376">
            <v>0</v>
          </cell>
          <cell r="L376" t="str">
            <v>x</v>
          </cell>
          <cell r="M376">
            <v>0</v>
          </cell>
          <cell r="N376">
            <v>0</v>
          </cell>
          <cell r="O376">
            <v>0</v>
          </cell>
          <cell r="P376">
            <v>0</v>
          </cell>
          <cell r="Q376">
            <v>0</v>
          </cell>
          <cell r="R376" t="str">
            <v>X</v>
          </cell>
          <cell r="S376">
            <v>0</v>
          </cell>
          <cell r="T376">
            <v>0</v>
          </cell>
          <cell r="U376" t="str">
            <v>X</v>
          </cell>
          <cell r="V376">
            <v>0</v>
          </cell>
          <cell r="W376">
            <v>0</v>
          </cell>
          <cell r="X376" t="str">
            <v>X</v>
          </cell>
          <cell r="Y376">
            <v>0</v>
          </cell>
          <cell r="Z376" t="str">
            <v>Following shall be installed: warm water heater connected to engines warm water system Eberspächer, type Zenith power of 8kW, and parking air heater, running on diesel/petrol Webasto Airtop EVO 5,5kW.</v>
          </cell>
          <cell r="AA376" t="str">
            <v>X</v>
          </cell>
          <cell r="AB376">
            <v>0</v>
          </cell>
          <cell r="AC376" t="str">
            <v>Det er montert vannvarmer som dekker krav i EN 1789</v>
          </cell>
          <cell r="AD376" t="str">
            <v>JA</v>
          </cell>
          <cell r="AE376">
            <v>0</v>
          </cell>
          <cell r="AF376">
            <v>0</v>
          </cell>
        </row>
        <row r="377">
          <cell r="A377">
            <v>361</v>
          </cell>
          <cell r="B377">
            <v>139</v>
          </cell>
          <cell r="C377" t="str">
            <v>Tilleggsvarmeren skal sørge for tilstrekkelig oppvarming av sykekupéen. Oppgi faktisk effekt på varmeren.</v>
          </cell>
          <cell r="D377" t="str">
            <v>EV</v>
          </cell>
          <cell r="E377" t="str">
            <v>BVS</v>
          </cell>
          <cell r="F377">
            <v>0</v>
          </cell>
          <cell r="G377">
            <v>0</v>
          </cell>
          <cell r="H377">
            <v>0</v>
          </cell>
          <cell r="I377">
            <v>0</v>
          </cell>
          <cell r="J377">
            <v>0</v>
          </cell>
          <cell r="K377">
            <v>0</v>
          </cell>
          <cell r="L377" t="str">
            <v>x</v>
          </cell>
          <cell r="M377">
            <v>0</v>
          </cell>
          <cell r="N377" t="str">
            <v>VW ACC med 7000W og tillegg vann/luftvarmer på 5580W</v>
          </cell>
          <cell r="O377">
            <v>0</v>
          </cell>
          <cell r="P377">
            <v>0</v>
          </cell>
          <cell r="Q377">
            <v>0</v>
          </cell>
          <cell r="R377" t="str">
            <v>X</v>
          </cell>
          <cell r="S377">
            <v>0</v>
          </cell>
          <cell r="T377" t="str">
            <v>2st varmeelement med vifte av 4,3kW ingår som standard. Luftvarmer 2,0kW kan velges som opsjon.</v>
          </cell>
          <cell r="U377" t="str">
            <v>X</v>
          </cell>
          <cell r="V377">
            <v>0</v>
          </cell>
          <cell r="W377" t="str">
            <v>2st varmeelement med vifte av 4,3kW ingår som standard. Luftvarmer 2,0kW kan velges som opsjon.</v>
          </cell>
          <cell r="X377" t="str">
            <v>X</v>
          </cell>
          <cell r="Y377">
            <v>0</v>
          </cell>
          <cell r="Z377" t="str">
            <v>The above mentioned fulfils the requirements of the EN1789 norm, point 4.5.5.1.</v>
          </cell>
          <cell r="AA377" t="str">
            <v>X</v>
          </cell>
          <cell r="AB377">
            <v>0</v>
          </cell>
          <cell r="AC377" t="str">
            <v>Tilleggsvarmer har 5,5 kW.  Og sykekupe har termisk isolasjon (sandwich)</v>
          </cell>
          <cell r="AD377" t="str">
            <v>JA</v>
          </cell>
          <cell r="AE377">
            <v>0</v>
          </cell>
          <cell r="AF377">
            <v>0</v>
          </cell>
        </row>
        <row r="378">
          <cell r="A378">
            <v>362</v>
          </cell>
          <cell r="B378">
            <v>140</v>
          </cell>
          <cell r="C378" t="str">
            <v>Kjøretøyet skal leveres med høyt bremselys bak</v>
          </cell>
          <cell r="D378" t="str">
            <v>O</v>
          </cell>
          <cell r="E378">
            <v>0</v>
          </cell>
          <cell r="F378">
            <v>0</v>
          </cell>
          <cell r="G378">
            <v>0</v>
          </cell>
          <cell r="H378">
            <v>0</v>
          </cell>
          <cell r="I378">
            <v>0</v>
          </cell>
          <cell r="J378">
            <v>0</v>
          </cell>
          <cell r="K378">
            <v>0</v>
          </cell>
          <cell r="L378" t="str">
            <v>x</v>
          </cell>
          <cell r="M378">
            <v>0</v>
          </cell>
          <cell r="N378">
            <v>0</v>
          </cell>
          <cell r="O378">
            <v>0</v>
          </cell>
          <cell r="P378">
            <v>0</v>
          </cell>
          <cell r="Q378">
            <v>0</v>
          </cell>
          <cell r="R378" t="str">
            <v>X</v>
          </cell>
          <cell r="S378">
            <v>0</v>
          </cell>
          <cell r="T378">
            <v>0</v>
          </cell>
          <cell r="U378" t="str">
            <v>X</v>
          </cell>
          <cell r="V378">
            <v>0</v>
          </cell>
          <cell r="W378">
            <v>0</v>
          </cell>
          <cell r="X378" t="str">
            <v>X</v>
          </cell>
          <cell r="Y378">
            <v>0</v>
          </cell>
          <cell r="Z378">
            <v>0</v>
          </cell>
          <cell r="AA378" t="str">
            <v>X</v>
          </cell>
          <cell r="AB378">
            <v>0</v>
          </cell>
          <cell r="AC378" t="str">
            <v>Bilen leveres med høytsittende bremselys på bakluke</v>
          </cell>
          <cell r="AD378" t="str">
            <v>JA</v>
          </cell>
          <cell r="AE378">
            <v>0</v>
          </cell>
          <cell r="AF378">
            <v>0</v>
          </cell>
        </row>
        <row r="379">
          <cell r="A379">
            <v>363</v>
          </cell>
          <cell r="B379">
            <v>141</v>
          </cell>
          <cell r="C379" t="str">
            <v>Alle håndtak skal være i tydelig kontrastfarge, fortrinnsvis signalgul.</v>
          </cell>
          <cell r="D379" t="str">
            <v>O</v>
          </cell>
          <cell r="E379">
            <v>0</v>
          </cell>
          <cell r="F379">
            <v>0</v>
          </cell>
          <cell r="G379">
            <v>0</v>
          </cell>
          <cell r="H379">
            <v>0</v>
          </cell>
          <cell r="I379">
            <v>0</v>
          </cell>
          <cell r="J379">
            <v>0</v>
          </cell>
          <cell r="K379">
            <v>0</v>
          </cell>
          <cell r="L379" t="str">
            <v>x</v>
          </cell>
          <cell r="M379">
            <v>0</v>
          </cell>
          <cell r="N379">
            <v>0</v>
          </cell>
          <cell r="O379">
            <v>0</v>
          </cell>
          <cell r="P379">
            <v>0</v>
          </cell>
          <cell r="Q379">
            <v>0</v>
          </cell>
          <cell r="R379" t="str">
            <v>X</v>
          </cell>
          <cell r="S379">
            <v>0</v>
          </cell>
          <cell r="T379">
            <v>0</v>
          </cell>
          <cell r="U379" t="str">
            <v>X</v>
          </cell>
          <cell r="V379">
            <v>0</v>
          </cell>
          <cell r="W379">
            <v>0</v>
          </cell>
          <cell r="X379" t="str">
            <v>X</v>
          </cell>
          <cell r="Y379">
            <v>0</v>
          </cell>
          <cell r="Z379">
            <v>0</v>
          </cell>
          <cell r="AA379" t="str">
            <v>X</v>
          </cell>
          <cell r="AB379">
            <v>0</v>
          </cell>
          <cell r="AC379" t="str">
            <v>Alle håndtak leveres med signalgul farge</v>
          </cell>
          <cell r="AD379" t="str">
            <v>JA</v>
          </cell>
          <cell r="AE379">
            <v>0</v>
          </cell>
          <cell r="AF379">
            <v>0</v>
          </cell>
        </row>
        <row r="380">
          <cell r="A380">
            <v>364</v>
          </cell>
          <cell r="B380">
            <v>142</v>
          </cell>
          <cell r="C380" t="str">
            <v>Håndtak knyttet til høyre sidedør i sykekupe bør ha en plassering som sikrer enkel innstigning.
(Prosedyre 4)</v>
          </cell>
          <cell r="D380" t="str">
            <v>EV</v>
          </cell>
          <cell r="E380" t="str">
            <v>BVS</v>
          </cell>
          <cell r="F380">
            <v>0</v>
          </cell>
          <cell r="G380">
            <v>0</v>
          </cell>
          <cell r="H380">
            <v>0</v>
          </cell>
          <cell r="I380">
            <v>0</v>
          </cell>
          <cell r="J380">
            <v>0</v>
          </cell>
          <cell r="K380">
            <v>0</v>
          </cell>
          <cell r="L380" t="str">
            <v>x</v>
          </cell>
          <cell r="M380">
            <v>0</v>
          </cell>
          <cell r="N380">
            <v>0</v>
          </cell>
          <cell r="O380">
            <v>0</v>
          </cell>
          <cell r="P380">
            <v>0</v>
          </cell>
          <cell r="Q380">
            <v>0</v>
          </cell>
          <cell r="R380" t="str">
            <v>X</v>
          </cell>
          <cell r="S380">
            <v>0</v>
          </cell>
          <cell r="T380">
            <v>0</v>
          </cell>
          <cell r="U380" t="str">
            <v>X</v>
          </cell>
          <cell r="V380">
            <v>0</v>
          </cell>
          <cell r="W380">
            <v>0</v>
          </cell>
          <cell r="X380" t="str">
            <v>X</v>
          </cell>
          <cell r="Y380">
            <v>0</v>
          </cell>
          <cell r="Z380">
            <v>0</v>
          </cell>
          <cell r="AA380" t="str">
            <v>X</v>
          </cell>
          <cell r="AB380">
            <v>0</v>
          </cell>
          <cell r="AC380" t="str">
            <v>Det er montert håndtak på begge sider i dør h.side for innstigning</v>
          </cell>
          <cell r="AD380" t="str">
            <v>JA</v>
          </cell>
          <cell r="AE380">
            <v>0</v>
          </cell>
          <cell r="AF380">
            <v>0</v>
          </cell>
        </row>
        <row r="381">
          <cell r="A381">
            <v>365</v>
          </cell>
          <cell r="B381">
            <v>143</v>
          </cell>
          <cell r="C381" t="str">
            <v xml:space="preserve">Kjøretøyet skal ha ekstrabatteri(er) med tilstrekkelig kapasitet til å drifte ambulansepåbygget. </v>
          </cell>
          <cell r="D381" t="str">
            <v>O</v>
          </cell>
          <cell r="E381" t="str">
            <v xml:space="preserve"> </v>
          </cell>
          <cell r="F381">
            <v>0</v>
          </cell>
          <cell r="G381">
            <v>0</v>
          </cell>
          <cell r="H381">
            <v>0</v>
          </cell>
          <cell r="I381">
            <v>0</v>
          </cell>
          <cell r="J381">
            <v>0</v>
          </cell>
          <cell r="K381">
            <v>0</v>
          </cell>
          <cell r="L381" t="str">
            <v>x</v>
          </cell>
          <cell r="M381">
            <v>0</v>
          </cell>
          <cell r="N381" t="str">
            <v>Kjøretøyet leveres med 2 batteri system originalt fra VW. Startbatteri 95 Ah, forbruksbatteri 80Ah og dynamo 180A</v>
          </cell>
          <cell r="O381">
            <v>0</v>
          </cell>
          <cell r="P381">
            <v>0</v>
          </cell>
          <cell r="Q381">
            <v>0</v>
          </cell>
          <cell r="R381" t="str">
            <v>X</v>
          </cell>
          <cell r="S381">
            <v>0</v>
          </cell>
          <cell r="T381">
            <v>0</v>
          </cell>
          <cell r="U381" t="str">
            <v>X</v>
          </cell>
          <cell r="V381">
            <v>0</v>
          </cell>
          <cell r="W381">
            <v>0</v>
          </cell>
          <cell r="X381" t="str">
            <v>X</v>
          </cell>
          <cell r="Y381">
            <v>0</v>
          </cell>
          <cell r="Z381">
            <v>0</v>
          </cell>
          <cell r="AA381" t="str">
            <v>X</v>
          </cell>
          <cell r="AB381">
            <v>0</v>
          </cell>
          <cell r="AC381" t="str">
            <v>Ekstra batteri er montert som standard i setekasse og er av type 12V/80Ah</v>
          </cell>
          <cell r="AD381" t="str">
            <v>JA</v>
          </cell>
          <cell r="AE381">
            <v>0</v>
          </cell>
          <cell r="AF381">
            <v>0</v>
          </cell>
        </row>
        <row r="382">
          <cell r="A382">
            <v>366</v>
          </cell>
          <cell r="B382">
            <v>144</v>
          </cell>
          <cell r="C382" t="str">
            <v>Belysning i sykekupeen skal minimum tilfredsstille kravene til lys i EN 12464-1. Lysstyrke skal være minimum 500 lux, fargetemperaturen skal ligge mellom 3400-4300 Kelvin, fargegjengivelse skal være på min Ra 80. Lyset skal kunne dimmes ned. 
(Prosedyre 5)</v>
          </cell>
          <cell r="D382" t="str">
            <v>EV</v>
          </cell>
          <cell r="E382" t="str">
            <v>BVS</v>
          </cell>
          <cell r="F382">
            <v>0</v>
          </cell>
          <cell r="G382">
            <v>0</v>
          </cell>
          <cell r="H382">
            <v>0</v>
          </cell>
          <cell r="I382">
            <v>0</v>
          </cell>
          <cell r="J382">
            <v>0</v>
          </cell>
          <cell r="K382">
            <v>0</v>
          </cell>
          <cell r="L382" t="str">
            <v>x</v>
          </cell>
          <cell r="M382">
            <v>0</v>
          </cell>
          <cell r="N382">
            <v>0</v>
          </cell>
          <cell r="O382">
            <v>0</v>
          </cell>
          <cell r="P382">
            <v>0</v>
          </cell>
          <cell r="Q382">
            <v>0</v>
          </cell>
          <cell r="R382" t="str">
            <v>X</v>
          </cell>
          <cell r="S382">
            <v>0</v>
          </cell>
          <cell r="T382">
            <v>0</v>
          </cell>
          <cell r="U382" t="str">
            <v>X</v>
          </cell>
          <cell r="V382">
            <v>0</v>
          </cell>
          <cell r="W382">
            <v>0</v>
          </cell>
          <cell r="X382" t="str">
            <v>X</v>
          </cell>
          <cell r="Y382">
            <v>0</v>
          </cell>
          <cell r="Z382" t="str">
            <v>Please refer to attached file: "CAT1.P144.LEDLOX"</v>
          </cell>
          <cell r="AA382" t="str">
            <v>X</v>
          </cell>
          <cell r="AB382">
            <v>0</v>
          </cell>
          <cell r="AC382" t="str">
            <v>Kjøretøyet leveres ihht. EN 12464-1 med følgende målinger: Ra 85, 4000 K, 866 lux.  Lys dimmes via bryterpanel ved ledsagersete.</v>
          </cell>
          <cell r="AD382" t="str">
            <v>JA</v>
          </cell>
          <cell r="AE382">
            <v>0</v>
          </cell>
          <cell r="AF382" t="str">
            <v>EN 1789-2007</v>
          </cell>
        </row>
        <row r="383">
          <cell r="A383">
            <v>367</v>
          </cell>
          <cell r="B383">
            <v>145</v>
          </cell>
          <cell r="C383" t="str">
            <v xml:space="preserve">Det skal være blå nattbelysning i sykekupeen. </v>
          </cell>
          <cell r="D383" t="str">
            <v>O</v>
          </cell>
          <cell r="E383">
            <v>0</v>
          </cell>
          <cell r="F383">
            <v>0</v>
          </cell>
          <cell r="G383">
            <v>0</v>
          </cell>
          <cell r="H383">
            <v>0</v>
          </cell>
          <cell r="I383">
            <v>0</v>
          </cell>
          <cell r="J383">
            <v>0</v>
          </cell>
          <cell r="K383">
            <v>0</v>
          </cell>
          <cell r="L383" t="str">
            <v>x</v>
          </cell>
          <cell r="M383">
            <v>0</v>
          </cell>
          <cell r="N383">
            <v>0</v>
          </cell>
          <cell r="O383">
            <v>0</v>
          </cell>
          <cell r="P383">
            <v>0</v>
          </cell>
          <cell r="Q383">
            <v>0</v>
          </cell>
          <cell r="R383" t="str">
            <v>X</v>
          </cell>
          <cell r="S383">
            <v>0</v>
          </cell>
          <cell r="T383">
            <v>0</v>
          </cell>
          <cell r="U383" t="str">
            <v>X</v>
          </cell>
          <cell r="V383">
            <v>0</v>
          </cell>
          <cell r="W383">
            <v>0</v>
          </cell>
          <cell r="X383" t="str">
            <v>X</v>
          </cell>
          <cell r="Y383">
            <v>0</v>
          </cell>
          <cell r="Z383">
            <v>0</v>
          </cell>
          <cell r="AA383" t="str">
            <v>X</v>
          </cell>
          <cell r="AB383">
            <v>0</v>
          </cell>
          <cell r="AC383" t="str">
            <v>Kjøretøy leveres med nattbelysning.</v>
          </cell>
          <cell r="AD383" t="str">
            <v>JA</v>
          </cell>
          <cell r="AE383">
            <v>0</v>
          </cell>
          <cell r="AF383">
            <v>0</v>
          </cell>
        </row>
        <row r="384">
          <cell r="A384">
            <v>368</v>
          </cell>
          <cell r="B384">
            <v>146</v>
          </cell>
          <cell r="C384" t="str">
            <v xml:space="preserve">Det skal monteres hovedstrømsbryter og styring av lys og ventilasjon i sykekupeen ved behandlersete på høyre side av båre. </v>
          </cell>
          <cell r="D384" t="str">
            <v>O</v>
          </cell>
          <cell r="E384">
            <v>0</v>
          </cell>
          <cell r="F384">
            <v>0</v>
          </cell>
          <cell r="G384">
            <v>0</v>
          </cell>
          <cell r="H384">
            <v>0</v>
          </cell>
          <cell r="I384">
            <v>0</v>
          </cell>
          <cell r="J384">
            <v>0</v>
          </cell>
          <cell r="K384">
            <v>0</v>
          </cell>
          <cell r="L384" t="str">
            <v>x</v>
          </cell>
          <cell r="M384">
            <v>0</v>
          </cell>
          <cell r="N384" t="str">
            <v>i styringspanel høyre side</v>
          </cell>
          <cell r="O384">
            <v>0</v>
          </cell>
          <cell r="P384">
            <v>0</v>
          </cell>
          <cell r="Q384">
            <v>0</v>
          </cell>
          <cell r="R384" t="str">
            <v>X</v>
          </cell>
          <cell r="S384">
            <v>0</v>
          </cell>
          <cell r="T384" t="str">
            <v>Se vedlegg "18.4_Hurtigguide_Betjening_Styringssystem"</v>
          </cell>
          <cell r="U384" t="str">
            <v>X</v>
          </cell>
          <cell r="V384">
            <v>0</v>
          </cell>
          <cell r="W384" t="str">
            <v>Se vedlegg "18.4_Hurtigguide_Betjening_Styringssystem"</v>
          </cell>
          <cell r="X384" t="str">
            <v>X</v>
          </cell>
          <cell r="Y384">
            <v>0</v>
          </cell>
          <cell r="Z384">
            <v>0</v>
          </cell>
          <cell r="AA384" t="str">
            <v>X</v>
          </cell>
          <cell r="AB384">
            <v>0</v>
          </cell>
          <cell r="AC384" t="str">
            <v>Det monteres bryterpanel som styrer lys, ventilasjon og hovedstrøm ved ledsagersete av type Standby DIN panel.</v>
          </cell>
          <cell r="AD384" t="str">
            <v>JA</v>
          </cell>
          <cell r="AE384">
            <v>0</v>
          </cell>
          <cell r="AF384">
            <v>0</v>
          </cell>
        </row>
        <row r="385">
          <cell r="A385">
            <v>369</v>
          </cell>
          <cell r="B385">
            <v>147</v>
          </cell>
          <cell r="C385" t="str">
            <v>Det skal monteres hovedstrømsbryter og styring av interiørlys og utvendig arbeidslys i/ved bakdør</v>
          </cell>
          <cell r="D385" t="str">
            <v>O</v>
          </cell>
          <cell r="E385">
            <v>0</v>
          </cell>
          <cell r="F385">
            <v>0</v>
          </cell>
          <cell r="G385">
            <v>0</v>
          </cell>
          <cell r="H385">
            <v>0</v>
          </cell>
          <cell r="I385">
            <v>0</v>
          </cell>
          <cell r="J385">
            <v>0</v>
          </cell>
          <cell r="K385">
            <v>0</v>
          </cell>
          <cell r="L385" t="str">
            <v>x</v>
          </cell>
          <cell r="M385">
            <v>0</v>
          </cell>
          <cell r="N385" t="str">
            <v>mini styringspanel ved bakdør</v>
          </cell>
          <cell r="O385">
            <v>0</v>
          </cell>
          <cell r="P385">
            <v>0</v>
          </cell>
          <cell r="Q385">
            <v>0</v>
          </cell>
          <cell r="R385" t="str">
            <v>X</v>
          </cell>
          <cell r="S385">
            <v>0</v>
          </cell>
          <cell r="T385" t="str">
            <v>Se vedlegg "18.4_Hurtigguide_Betjening_Styringssystem"</v>
          </cell>
          <cell r="U385" t="str">
            <v>X</v>
          </cell>
          <cell r="V385">
            <v>0</v>
          </cell>
          <cell r="W385" t="str">
            <v>Se vedlegg "18.4_Hurtigguide_Betjening_Styringssystem"</v>
          </cell>
          <cell r="X385" t="str">
            <v>X</v>
          </cell>
          <cell r="Y385">
            <v>0</v>
          </cell>
          <cell r="Z385">
            <v>0</v>
          </cell>
          <cell r="AA385" t="str">
            <v>X</v>
          </cell>
          <cell r="AB385">
            <v>0</v>
          </cell>
          <cell r="AC385" t="str">
            <v>Det monteres et eget bryterpanel bak ved bakdør som styrer lys, arbeidslys og hovedstrømsbryter av type Standby Mini DIN.</v>
          </cell>
          <cell r="AD385" t="str">
            <v>JA</v>
          </cell>
          <cell r="AE385">
            <v>0</v>
          </cell>
          <cell r="AF385">
            <v>0</v>
          </cell>
        </row>
        <row r="386">
          <cell r="A386">
            <v>370</v>
          </cell>
          <cell r="B386">
            <v>148</v>
          </cell>
          <cell r="C386" t="str">
            <v>Det skal være arbeids-/leselys ved behandlersete i sykekupeen</v>
          </cell>
          <cell r="D386" t="str">
            <v>O</v>
          </cell>
          <cell r="E386">
            <v>0</v>
          </cell>
          <cell r="F386">
            <v>0</v>
          </cell>
          <cell r="G386">
            <v>0</v>
          </cell>
          <cell r="H386">
            <v>0</v>
          </cell>
          <cell r="I386">
            <v>0</v>
          </cell>
          <cell r="J386">
            <v>0</v>
          </cell>
          <cell r="K386">
            <v>0</v>
          </cell>
          <cell r="L386" t="str">
            <v>x</v>
          </cell>
          <cell r="M386">
            <v>0</v>
          </cell>
          <cell r="N386" t="str">
            <v xml:space="preserve">regulerbar spot fra tak. </v>
          </cell>
          <cell r="O386">
            <v>0</v>
          </cell>
          <cell r="P386">
            <v>0</v>
          </cell>
          <cell r="Q386">
            <v>0</v>
          </cell>
          <cell r="R386" t="str">
            <v>X</v>
          </cell>
          <cell r="S386">
            <v>0</v>
          </cell>
          <cell r="T386">
            <v>0</v>
          </cell>
          <cell r="U386" t="str">
            <v>X</v>
          </cell>
          <cell r="V386">
            <v>0</v>
          </cell>
          <cell r="W386">
            <v>0</v>
          </cell>
          <cell r="X386" t="str">
            <v>X</v>
          </cell>
          <cell r="Y386">
            <v>0</v>
          </cell>
          <cell r="Z386">
            <v>0</v>
          </cell>
          <cell r="AA386" t="str">
            <v>X</v>
          </cell>
          <cell r="AB386">
            <v>0</v>
          </cell>
          <cell r="AC386" t="str">
            <v>Det er montert arbeidslys/leselys lampe i Led teknologi ved ledsagersete med fleksibel arm for justering av lys.</v>
          </cell>
          <cell r="AD386" t="str">
            <v>JA</v>
          </cell>
          <cell r="AE386">
            <v>0</v>
          </cell>
          <cell r="AF386">
            <v>0</v>
          </cell>
        </row>
        <row r="387">
          <cell r="A387">
            <v>371</v>
          </cell>
          <cell r="B387">
            <v>149</v>
          </cell>
          <cell r="C387" t="str">
            <v>I sykekupeen skal det være 3stk 12V uttak med minimum 15A kapasitet koblet via separate sikringer, og med tilstrekkelig kabeltverrsnitt. Plassering etter samråd med kunden. Uttaket skal være av typen Strømfors 12 V DC 30 302 6000 eller tilsvarende.
(Prosedyre 5)</v>
          </cell>
          <cell r="D387" t="str">
            <v>O</v>
          </cell>
          <cell r="E387">
            <v>0</v>
          </cell>
          <cell r="F387">
            <v>0</v>
          </cell>
          <cell r="G387">
            <v>0</v>
          </cell>
          <cell r="H387">
            <v>0</v>
          </cell>
          <cell r="I387">
            <v>0</v>
          </cell>
          <cell r="J387">
            <v>0</v>
          </cell>
          <cell r="K387">
            <v>0</v>
          </cell>
          <cell r="L387" t="str">
            <v>x</v>
          </cell>
          <cell r="M387">
            <v>0</v>
          </cell>
          <cell r="N387" t="str">
            <v>3 stk uttak iht krav monteres. Uttakene tilkoples separate sikringer på 15A. (kontakten er strømbegrenset til 16A) kabeldimensjon 2,5 mm2</v>
          </cell>
          <cell r="O387">
            <v>0</v>
          </cell>
          <cell r="P387">
            <v>0</v>
          </cell>
          <cell r="Q387">
            <v>0</v>
          </cell>
          <cell r="R387" t="str">
            <v>X</v>
          </cell>
          <cell r="S387">
            <v>0</v>
          </cell>
          <cell r="T387">
            <v>0</v>
          </cell>
          <cell r="U387" t="str">
            <v>X</v>
          </cell>
          <cell r="V387">
            <v>0</v>
          </cell>
          <cell r="W387">
            <v>0</v>
          </cell>
          <cell r="X387" t="str">
            <v>X</v>
          </cell>
          <cell r="Y387">
            <v>0</v>
          </cell>
          <cell r="Z387">
            <v>0</v>
          </cell>
          <cell r="AA387" t="str">
            <v>X</v>
          </cell>
          <cell r="AB387">
            <v>0</v>
          </cell>
          <cell r="AC387" t="str">
            <v>I sykekupeen monteres det 3stk 12V uttak med minimum 15A kapasitet koblet via separate sikringer, og med tilstrekkelig kabeltverrsnitt. Plassering etter samråd med kunden. Uttaket er av typen Strømfors 12 V DC 30 302 6000 eller tilsvarende.</v>
          </cell>
          <cell r="AD387" t="str">
            <v>JA</v>
          </cell>
          <cell r="AE387">
            <v>0</v>
          </cell>
          <cell r="AF387">
            <v>0</v>
          </cell>
        </row>
        <row r="388">
          <cell r="A388">
            <v>372</v>
          </cell>
          <cell r="B388">
            <v>150</v>
          </cell>
          <cell r="C388" t="str">
            <v>Spenningsfall vil bli målt og evaluert, Tilbyder bes beskrive hvilken type kabling som blir benyttet i kravet 149 og 151.
(Prosedyre 5)</v>
          </cell>
          <cell r="D388" t="str">
            <v>EV</v>
          </cell>
          <cell r="E388" t="str">
            <v>BVS</v>
          </cell>
          <cell r="F388">
            <v>0</v>
          </cell>
          <cell r="G388">
            <v>0</v>
          </cell>
          <cell r="H388">
            <v>0</v>
          </cell>
          <cell r="I388">
            <v>0</v>
          </cell>
          <cell r="J388">
            <v>0</v>
          </cell>
          <cell r="K388">
            <v>0</v>
          </cell>
          <cell r="L388" t="str">
            <v>x</v>
          </cell>
          <cell r="M388">
            <v>0</v>
          </cell>
          <cell r="N388" t="str">
            <v>kables iht gjeldende norm, se også tilleggskommentarer i pkt 149 og 151)</v>
          </cell>
          <cell r="O388">
            <v>0</v>
          </cell>
          <cell r="P388">
            <v>0</v>
          </cell>
          <cell r="Q388">
            <v>0</v>
          </cell>
          <cell r="R388" t="str">
            <v>X</v>
          </cell>
          <cell r="S388">
            <v>0</v>
          </cell>
          <cell r="T388" t="str">
            <v>Tversnitt kabel er 2,5mm2</v>
          </cell>
          <cell r="U388" t="str">
            <v>X</v>
          </cell>
          <cell r="V388">
            <v>0</v>
          </cell>
          <cell r="W388" t="str">
            <v>Tversnitt kabel er 2,5mm2</v>
          </cell>
          <cell r="X388" t="str">
            <v>X</v>
          </cell>
          <cell r="Y388">
            <v>0</v>
          </cell>
          <cell r="Z388">
            <v>0</v>
          </cell>
          <cell r="AA388" t="str">
            <v>X</v>
          </cell>
          <cell r="AB388">
            <v>0</v>
          </cell>
          <cell r="AC388" t="str">
            <v>Ledninger med kvadrat tversnitt 2,5" blir benyttet.</v>
          </cell>
          <cell r="AD388" t="str">
            <v>JA</v>
          </cell>
          <cell r="AE388">
            <v>0</v>
          </cell>
          <cell r="AF388">
            <v>0</v>
          </cell>
        </row>
        <row r="389">
          <cell r="A389">
            <v>373</v>
          </cell>
          <cell r="B389">
            <v>151</v>
          </cell>
          <cell r="C389" t="str">
            <v>I sykekupeen skal det være 1 stk 12V uttak med minimum 20A kapasitet koblet via separat sikring, og med tilstrekkelig kabeltverrsnitt. Plassering etter samråd med kunden. Uttaket skal være 4 pin støpsel av standard MIL C 26482 serie 1, størrelse 14-4, bajonettfatning. Tilsvarende eksempel PT/MS/SP 00-4s eller MS3110-4s. AWG 12. Det skal være lokk over connectoren. Pinne A skal være 0V og pinne B skal være 12V.
(Prosedyre 5)</v>
          </cell>
          <cell r="D389" t="str">
            <v>O</v>
          </cell>
          <cell r="E389">
            <v>0</v>
          </cell>
          <cell r="F389">
            <v>0</v>
          </cell>
          <cell r="G389">
            <v>0</v>
          </cell>
          <cell r="H389">
            <v>0</v>
          </cell>
          <cell r="I389">
            <v>0</v>
          </cell>
          <cell r="J389">
            <v>0</v>
          </cell>
          <cell r="K389">
            <v>0</v>
          </cell>
          <cell r="L389" t="str">
            <v>x</v>
          </cell>
          <cell r="M389">
            <v>0</v>
          </cell>
          <cell r="N389" t="str">
            <v>1 stk uttak 12V iht krav monteres. Uttaket tilkoples separat sikring på 25A, kabel dimensjon 4 mm2 (kontaktens tilkoplingspunkt er begrenset til 4 mm2, så dette styrer sikringsstørrelsen</v>
          </cell>
          <cell r="O389">
            <v>0</v>
          </cell>
          <cell r="P389">
            <v>0</v>
          </cell>
          <cell r="Q389">
            <v>0</v>
          </cell>
          <cell r="R389" t="str">
            <v>X</v>
          </cell>
          <cell r="S389">
            <v>0</v>
          </cell>
          <cell r="T389">
            <v>0</v>
          </cell>
          <cell r="U389" t="str">
            <v>X</v>
          </cell>
          <cell r="V389">
            <v>0</v>
          </cell>
          <cell r="W389">
            <v>0</v>
          </cell>
          <cell r="X389" t="str">
            <v>X</v>
          </cell>
          <cell r="Y389">
            <v>0</v>
          </cell>
          <cell r="Z389">
            <v>0</v>
          </cell>
          <cell r="AA389" t="str">
            <v>X</v>
          </cell>
          <cell r="AB389">
            <v>0</v>
          </cell>
          <cell r="AC389" t="str">
            <v>I sykekupeen er det 1 stk 12V uttak med minimum 20A kapasitet koblet via separat sikring, og med tilstrekkelig kabeltverrsnitt. Plassering etter samråd med kunden. Uttaket er med 4 pin støpsel av standard MIL C 26482 serie 1, størrelse 14-4, bajonettfatning eller type  PT/MS/SP 00-4s eller MS3110-4s. AWG 12. Det er lokk over connectoren. Pinne A er 0V og pinne B er 12V.</v>
          </cell>
          <cell r="AD389" t="str">
            <v>JA</v>
          </cell>
          <cell r="AE389">
            <v>0</v>
          </cell>
          <cell r="AF389">
            <v>0</v>
          </cell>
        </row>
        <row r="390">
          <cell r="A390">
            <v>374</v>
          </cell>
          <cell r="B390">
            <v>152</v>
          </cell>
          <cell r="C390" t="str">
            <v>Behandler bør nå alle brytere/regulatorer/kommunikasjon/IKT utstyr fra ledsagersete med sikkerhetssele på.
(Prosedyre 3)</v>
          </cell>
          <cell r="D390" t="str">
            <v>EV</v>
          </cell>
          <cell r="E390" t="str">
            <v>BVS</v>
          </cell>
          <cell r="F390">
            <v>0</v>
          </cell>
          <cell r="G390">
            <v>0</v>
          </cell>
          <cell r="H390">
            <v>0</v>
          </cell>
          <cell r="I390">
            <v>0</v>
          </cell>
          <cell r="J390">
            <v>0</v>
          </cell>
          <cell r="K390">
            <v>0</v>
          </cell>
          <cell r="L390" t="str">
            <v>x</v>
          </cell>
          <cell r="M390">
            <v>0</v>
          </cell>
          <cell r="N390">
            <v>0</v>
          </cell>
          <cell r="O390">
            <v>0</v>
          </cell>
          <cell r="P390">
            <v>0</v>
          </cell>
          <cell r="Q390">
            <v>0</v>
          </cell>
          <cell r="R390" t="str">
            <v>X</v>
          </cell>
          <cell r="S390">
            <v>0</v>
          </cell>
          <cell r="T390">
            <v>0</v>
          </cell>
          <cell r="U390" t="str">
            <v>X</v>
          </cell>
          <cell r="V390">
            <v>0</v>
          </cell>
          <cell r="W390">
            <v>0</v>
          </cell>
          <cell r="X390" t="str">
            <v>X</v>
          </cell>
          <cell r="Y390">
            <v>0</v>
          </cell>
          <cell r="Z390">
            <v>0</v>
          </cell>
          <cell r="AA390" t="str">
            <v>X</v>
          </cell>
          <cell r="AB390">
            <v>0</v>
          </cell>
          <cell r="AC390" t="str">
            <v>Bryterpanel/regulatorer/kommunikasjons/IKT utstyr plasser nært opptil ledsager sete, så ledsager kan benytte dette med sikkerhetsbelte på.</v>
          </cell>
          <cell r="AD390" t="str">
            <v>JA</v>
          </cell>
          <cell r="AE390">
            <v>0</v>
          </cell>
          <cell r="AF390">
            <v>0</v>
          </cell>
        </row>
        <row r="391">
          <cell r="A391">
            <v>375</v>
          </cell>
          <cell r="B391">
            <v>153</v>
          </cell>
          <cell r="C391" t="str">
            <v>Behandler bør ha god tilgang til utstyr og innsyn i skap fra ledsagersete med sikkerhetssele på.
(Prosedyre 3)</v>
          </cell>
          <cell r="D391" t="str">
            <v>EV</v>
          </cell>
          <cell r="E391" t="str">
            <v>BVS</v>
          </cell>
          <cell r="F391">
            <v>0</v>
          </cell>
          <cell r="G391">
            <v>0</v>
          </cell>
          <cell r="H391">
            <v>0</v>
          </cell>
          <cell r="I391">
            <v>0</v>
          </cell>
          <cell r="J391">
            <v>0</v>
          </cell>
          <cell r="K391">
            <v>0</v>
          </cell>
          <cell r="L391" t="str">
            <v>x</v>
          </cell>
          <cell r="M391">
            <v>0</v>
          </cell>
          <cell r="N391">
            <v>0</v>
          </cell>
          <cell r="O391">
            <v>0</v>
          </cell>
          <cell r="P391">
            <v>0</v>
          </cell>
          <cell r="Q391">
            <v>0</v>
          </cell>
          <cell r="R391" t="str">
            <v>X</v>
          </cell>
          <cell r="S391">
            <v>0</v>
          </cell>
          <cell r="T391">
            <v>0</v>
          </cell>
          <cell r="U391" t="str">
            <v>X</v>
          </cell>
          <cell r="V391">
            <v>0</v>
          </cell>
          <cell r="W391">
            <v>0</v>
          </cell>
          <cell r="X391" t="str">
            <v>X</v>
          </cell>
          <cell r="Y391">
            <v>0</v>
          </cell>
          <cell r="Z391">
            <v>0</v>
          </cell>
          <cell r="AA391" t="str">
            <v>X</v>
          </cell>
          <cell r="AB391">
            <v>0</v>
          </cell>
          <cell r="AC391" t="str">
            <v>Alle skap leveres med innvendig belysning og skapdører som er gjennomsiktige som standard på kjøretøyet.</v>
          </cell>
          <cell r="AD391" t="str">
            <v>JA</v>
          </cell>
          <cell r="AE391">
            <v>0</v>
          </cell>
          <cell r="AF391">
            <v>0</v>
          </cell>
        </row>
        <row r="392">
          <cell r="A392">
            <v>376</v>
          </cell>
          <cell r="B392">
            <v>154</v>
          </cell>
          <cell r="C392" t="str">
            <v>Det skal være montert lett synlig klokke (digital 24t tt:mm:ss) for ledsager i sykekupé. Høyde på siffer skal være min 25 mm. Klokken skal være koblet utenom hovedstrømbryteren.</v>
          </cell>
          <cell r="D392" t="str">
            <v>O</v>
          </cell>
          <cell r="E392">
            <v>0</v>
          </cell>
          <cell r="F392">
            <v>0</v>
          </cell>
          <cell r="G392">
            <v>0</v>
          </cell>
          <cell r="H392">
            <v>0</v>
          </cell>
          <cell r="I392">
            <v>0</v>
          </cell>
          <cell r="J392">
            <v>0</v>
          </cell>
          <cell r="K392">
            <v>0</v>
          </cell>
          <cell r="L392" t="str">
            <v>x</v>
          </cell>
          <cell r="M392">
            <v>0</v>
          </cell>
          <cell r="N392" t="str">
            <v>foran i tak</v>
          </cell>
          <cell r="O392">
            <v>0</v>
          </cell>
          <cell r="P392">
            <v>0</v>
          </cell>
          <cell r="Q392">
            <v>0</v>
          </cell>
          <cell r="R392" t="str">
            <v>X</v>
          </cell>
          <cell r="S392">
            <v>0</v>
          </cell>
          <cell r="T392">
            <v>0</v>
          </cell>
          <cell r="U392" t="str">
            <v>X</v>
          </cell>
          <cell r="V392">
            <v>0</v>
          </cell>
          <cell r="W392">
            <v>0</v>
          </cell>
          <cell r="X392" t="str">
            <v>X</v>
          </cell>
          <cell r="Y392">
            <v>0</v>
          </cell>
          <cell r="Z392" t="str">
            <v>Please refer to the attached file: "CAT1.P154.EMERGENCYTIMEMANAGER"</v>
          </cell>
          <cell r="AA392" t="str">
            <v>X</v>
          </cell>
          <cell r="AB392">
            <v>0</v>
          </cell>
          <cell r="AC392" t="str">
            <v>Det er montert digitalt ur på vegg mot førerhus</v>
          </cell>
          <cell r="AD392" t="str">
            <v>JA</v>
          </cell>
          <cell r="AE392">
            <v>0</v>
          </cell>
          <cell r="AF392">
            <v>0</v>
          </cell>
        </row>
        <row r="393">
          <cell r="A393">
            <v>377</v>
          </cell>
          <cell r="B393">
            <v>155</v>
          </cell>
          <cell r="C393" t="str">
            <v>Ved topphengslet bakdør bør laveste punkt på åpen dør være minimum 195 cm over bakken.
(Prosedyre 4)</v>
          </cell>
          <cell r="D393" t="str">
            <v>EV</v>
          </cell>
          <cell r="E393" t="str">
            <v>BVS</v>
          </cell>
          <cell r="F393">
            <v>0</v>
          </cell>
          <cell r="G393">
            <v>0</v>
          </cell>
          <cell r="H393">
            <v>0</v>
          </cell>
          <cell r="I393">
            <v>0</v>
          </cell>
          <cell r="J393">
            <v>0</v>
          </cell>
          <cell r="K393">
            <v>0</v>
          </cell>
          <cell r="L393" t="str">
            <v>x</v>
          </cell>
          <cell r="M393">
            <v>0</v>
          </cell>
          <cell r="N393">
            <v>0</v>
          </cell>
          <cell r="O393">
            <v>0</v>
          </cell>
          <cell r="P393">
            <v>0</v>
          </cell>
          <cell r="Q393">
            <v>0</v>
          </cell>
          <cell r="R393" t="str">
            <v>X</v>
          </cell>
          <cell r="S393">
            <v>0</v>
          </cell>
          <cell r="T393">
            <v>0</v>
          </cell>
          <cell r="U393" t="str">
            <v>X</v>
          </cell>
          <cell r="V393">
            <v>0</v>
          </cell>
          <cell r="W393">
            <v>0</v>
          </cell>
          <cell r="X393" t="str">
            <v>X</v>
          </cell>
          <cell r="Y393">
            <v>0</v>
          </cell>
          <cell r="Z393">
            <v>0</v>
          </cell>
          <cell r="AA393" t="str">
            <v>X</v>
          </cell>
          <cell r="AB393">
            <v>0</v>
          </cell>
          <cell r="AC393" t="str">
            <v>Kjøretøy leveres med bakluke som gir minimum 195cm  klaring fra bakken</v>
          </cell>
          <cell r="AD393" t="str">
            <v>JA</v>
          </cell>
          <cell r="AE393">
            <v>0</v>
          </cell>
          <cell r="AF393">
            <v>0</v>
          </cell>
        </row>
        <row r="394">
          <cell r="A394">
            <v>378</v>
          </cell>
          <cell r="B394">
            <v>156</v>
          </cell>
          <cell r="C394" t="str">
            <v xml:space="preserve">Ved sidehengslede bakdører skal det være montert gassdempere. </v>
          </cell>
          <cell r="D394" t="str">
            <v>O</v>
          </cell>
          <cell r="E394">
            <v>0</v>
          </cell>
          <cell r="F394">
            <v>0</v>
          </cell>
          <cell r="G394">
            <v>0</v>
          </cell>
          <cell r="H394">
            <v>0</v>
          </cell>
          <cell r="I394">
            <v>0</v>
          </cell>
          <cell r="J394">
            <v>0</v>
          </cell>
          <cell r="K394">
            <v>0</v>
          </cell>
          <cell r="L394" t="str">
            <v>x</v>
          </cell>
          <cell r="M394">
            <v>0</v>
          </cell>
          <cell r="N394">
            <v>0</v>
          </cell>
          <cell r="O394">
            <v>0</v>
          </cell>
          <cell r="P394">
            <v>0</v>
          </cell>
          <cell r="Q394">
            <v>0</v>
          </cell>
          <cell r="R394" t="str">
            <v>X</v>
          </cell>
          <cell r="S394">
            <v>0</v>
          </cell>
          <cell r="T394" t="str">
            <v>Det brukes ikke sidehengslede sidedører på denne modellen.</v>
          </cell>
          <cell r="U394" t="str">
            <v>X</v>
          </cell>
          <cell r="V394">
            <v>0</v>
          </cell>
          <cell r="W394" t="str">
            <v>Det brukes ikke sidehengslede sidedører på denne modellen.</v>
          </cell>
          <cell r="X394" t="str">
            <v>X</v>
          </cell>
          <cell r="Y394">
            <v>0</v>
          </cell>
          <cell r="Z394">
            <v>0</v>
          </cell>
          <cell r="AA394" t="str">
            <v>X</v>
          </cell>
          <cell r="AB394">
            <v>0</v>
          </cell>
          <cell r="AC394" t="str">
            <v>Kjøretøy leveres med topphengslett bakluke</v>
          </cell>
          <cell r="AD394" t="str">
            <v>JA</v>
          </cell>
          <cell r="AE394">
            <v>0</v>
          </cell>
          <cell r="AF394">
            <v>0</v>
          </cell>
        </row>
        <row r="395">
          <cell r="A395">
            <v>379</v>
          </cell>
          <cell r="B395">
            <v>157</v>
          </cell>
          <cell r="C395" t="str">
            <v>Sidehengslede dører skal i maksimalt åpen stilling ikke utgjøre større bredde enn bilens bredde inkl. speil.</v>
          </cell>
          <cell r="D395" t="str">
            <v>O</v>
          </cell>
          <cell r="E395">
            <v>0</v>
          </cell>
          <cell r="F395">
            <v>0</v>
          </cell>
          <cell r="G395">
            <v>0</v>
          </cell>
          <cell r="H395">
            <v>0</v>
          </cell>
          <cell r="I395">
            <v>0</v>
          </cell>
          <cell r="J395">
            <v>0</v>
          </cell>
          <cell r="K395">
            <v>0</v>
          </cell>
          <cell r="L395" t="str">
            <v>x</v>
          </cell>
          <cell r="M395">
            <v>0</v>
          </cell>
          <cell r="N395">
            <v>0</v>
          </cell>
          <cell r="O395">
            <v>0</v>
          </cell>
          <cell r="P395">
            <v>0</v>
          </cell>
          <cell r="Q395">
            <v>0</v>
          </cell>
          <cell r="R395" t="str">
            <v>X</v>
          </cell>
          <cell r="S395">
            <v>0</v>
          </cell>
          <cell r="T395" t="str">
            <v>Det brukes ikke sidehengslede sidedører på denne modellen.</v>
          </cell>
          <cell r="U395" t="str">
            <v>X</v>
          </cell>
          <cell r="V395">
            <v>0</v>
          </cell>
          <cell r="W395" t="str">
            <v>Det brukes ikke sidehengslede sidedører på denne modellen.</v>
          </cell>
          <cell r="X395" t="str">
            <v>X</v>
          </cell>
          <cell r="Y395">
            <v>0</v>
          </cell>
          <cell r="Z395">
            <v>0</v>
          </cell>
          <cell r="AA395" t="str">
            <v>X</v>
          </cell>
          <cell r="AB395">
            <v>0</v>
          </cell>
          <cell r="AC395" t="str">
            <v>Kjøretøy leveres med topphengslett bakluke</v>
          </cell>
          <cell r="AD395" t="str">
            <v>JA</v>
          </cell>
          <cell r="AE395">
            <v>0</v>
          </cell>
          <cell r="AF395">
            <v>0</v>
          </cell>
        </row>
        <row r="396">
          <cell r="A396">
            <v>380</v>
          </cell>
          <cell r="B396">
            <v>158</v>
          </cell>
          <cell r="C396" t="str">
            <v>Vinduene i sykekupéen skal leveres med glass som hindrer innsyn.</v>
          </cell>
          <cell r="D396" t="str">
            <v>O</v>
          </cell>
          <cell r="E396">
            <v>0</v>
          </cell>
          <cell r="F396">
            <v>0</v>
          </cell>
          <cell r="G396">
            <v>0</v>
          </cell>
          <cell r="H396">
            <v>0</v>
          </cell>
          <cell r="I396">
            <v>0</v>
          </cell>
          <cell r="J396">
            <v>0</v>
          </cell>
          <cell r="K396">
            <v>0</v>
          </cell>
          <cell r="L396" t="str">
            <v>x</v>
          </cell>
          <cell r="M396">
            <v>0</v>
          </cell>
          <cell r="N396">
            <v>0</v>
          </cell>
          <cell r="O396">
            <v>0</v>
          </cell>
          <cell r="P396">
            <v>0</v>
          </cell>
          <cell r="Q396">
            <v>0</v>
          </cell>
          <cell r="R396" t="str">
            <v>X</v>
          </cell>
          <cell r="S396">
            <v>0</v>
          </cell>
          <cell r="T396">
            <v>0</v>
          </cell>
          <cell r="U396" t="str">
            <v>X</v>
          </cell>
          <cell r="V396">
            <v>0</v>
          </cell>
          <cell r="W396">
            <v>0</v>
          </cell>
          <cell r="X396" t="str">
            <v>X</v>
          </cell>
          <cell r="Y396">
            <v>0</v>
          </cell>
          <cell r="Z396">
            <v>0</v>
          </cell>
          <cell r="AA396" t="str">
            <v>X</v>
          </cell>
          <cell r="AB396">
            <v>0</v>
          </cell>
          <cell r="AC396" t="str">
            <v>Alle vinduer inn til sykekupe' leveres med mørke vinduer</v>
          </cell>
          <cell r="AD396" t="str">
            <v>JA</v>
          </cell>
          <cell r="AE396">
            <v>0</v>
          </cell>
          <cell r="AF396">
            <v>0</v>
          </cell>
        </row>
        <row r="397">
          <cell r="A397">
            <v>381</v>
          </cell>
          <cell r="B397">
            <v>159</v>
          </cell>
          <cell r="C397" t="str">
            <v>Det skal være feste for ambulansejournalblokk på egnet sted i forhold til ledsagersete. (minimum A4-format)</v>
          </cell>
          <cell r="D397" t="str">
            <v>O</v>
          </cell>
          <cell r="E397">
            <v>0</v>
          </cell>
          <cell r="F397">
            <v>0</v>
          </cell>
          <cell r="G397">
            <v>0</v>
          </cell>
          <cell r="H397">
            <v>0</v>
          </cell>
          <cell r="I397">
            <v>0</v>
          </cell>
          <cell r="J397">
            <v>0</v>
          </cell>
          <cell r="K397">
            <v>0</v>
          </cell>
          <cell r="L397" t="str">
            <v>x</v>
          </cell>
          <cell r="M397">
            <v>0</v>
          </cell>
          <cell r="N397">
            <v>0</v>
          </cell>
          <cell r="O397">
            <v>0</v>
          </cell>
          <cell r="P397">
            <v>0</v>
          </cell>
          <cell r="Q397">
            <v>0</v>
          </cell>
          <cell r="R397" t="str">
            <v>X</v>
          </cell>
          <cell r="S397">
            <v>0</v>
          </cell>
          <cell r="T397">
            <v>0</v>
          </cell>
          <cell r="U397" t="str">
            <v>X</v>
          </cell>
          <cell r="V397">
            <v>0</v>
          </cell>
          <cell r="W397">
            <v>0</v>
          </cell>
          <cell r="X397" t="str">
            <v>X</v>
          </cell>
          <cell r="Y397">
            <v>0</v>
          </cell>
          <cell r="Z397">
            <v>0</v>
          </cell>
          <cell r="AA397" t="str">
            <v>X</v>
          </cell>
          <cell r="AB397">
            <v>0</v>
          </cell>
          <cell r="AC397" t="str">
            <v>Kjøretøyet leveres med lomme for oppbevaring av Journalblokk ved ledsager sete.</v>
          </cell>
          <cell r="AD397" t="str">
            <v>JA</v>
          </cell>
          <cell r="AE397">
            <v>0</v>
          </cell>
          <cell r="AF397">
            <v>0</v>
          </cell>
        </row>
        <row r="398">
          <cell r="A398">
            <v>382</v>
          </cell>
          <cell r="B398">
            <v>160</v>
          </cell>
          <cell r="C398" t="str">
            <v>Det skal være uttakbar avfallskurv i plast med min størrelse 4 dm3 som kan nås fra ledsagersete</v>
          </cell>
          <cell r="D398" t="str">
            <v>O</v>
          </cell>
          <cell r="E398">
            <v>0</v>
          </cell>
          <cell r="F398">
            <v>0</v>
          </cell>
          <cell r="G398">
            <v>0</v>
          </cell>
          <cell r="H398">
            <v>0</v>
          </cell>
          <cell r="I398">
            <v>0</v>
          </cell>
          <cell r="J398">
            <v>0</v>
          </cell>
          <cell r="K398">
            <v>0</v>
          </cell>
          <cell r="L398" t="str">
            <v>x</v>
          </cell>
          <cell r="M398">
            <v>0</v>
          </cell>
          <cell r="N398">
            <v>0</v>
          </cell>
          <cell r="O398">
            <v>0</v>
          </cell>
          <cell r="P398">
            <v>0</v>
          </cell>
          <cell r="Q398">
            <v>0</v>
          </cell>
          <cell r="R398" t="str">
            <v>X</v>
          </cell>
          <cell r="S398">
            <v>0</v>
          </cell>
          <cell r="T398">
            <v>0</v>
          </cell>
          <cell r="U398" t="str">
            <v>X</v>
          </cell>
          <cell r="V398">
            <v>0</v>
          </cell>
          <cell r="W398">
            <v>0</v>
          </cell>
          <cell r="X398" t="str">
            <v>X</v>
          </cell>
          <cell r="Y398">
            <v>0</v>
          </cell>
          <cell r="Z398">
            <v>0</v>
          </cell>
          <cell r="AA398" t="str">
            <v>X</v>
          </cell>
          <cell r="AB398">
            <v>0</v>
          </cell>
          <cell r="AC398" t="str">
            <v>Det er montert uttakbar avfallskurv i plast med min størrelse 4 dm3 som kan nås fra ledsagersete</v>
          </cell>
          <cell r="AD398" t="str">
            <v>JA</v>
          </cell>
          <cell r="AE398">
            <v>0</v>
          </cell>
          <cell r="AF398">
            <v>0</v>
          </cell>
        </row>
        <row r="399">
          <cell r="A399">
            <v>383</v>
          </cell>
          <cell r="B399">
            <v>161</v>
          </cell>
          <cell r="C399" t="str">
            <v>Det skal være plass til risikoavfallsboks (ca. 1 liter) for brukte kanyler som kan nås fra ledsagersete</v>
          </cell>
          <cell r="D399" t="str">
            <v>O</v>
          </cell>
          <cell r="E399">
            <v>0</v>
          </cell>
          <cell r="F399">
            <v>0</v>
          </cell>
          <cell r="G399">
            <v>0</v>
          </cell>
          <cell r="H399">
            <v>0</v>
          </cell>
          <cell r="I399">
            <v>0</v>
          </cell>
          <cell r="J399">
            <v>0</v>
          </cell>
          <cell r="K399">
            <v>0</v>
          </cell>
          <cell r="L399" t="str">
            <v>x</v>
          </cell>
          <cell r="M399">
            <v>0</v>
          </cell>
          <cell r="N399">
            <v>0</v>
          </cell>
          <cell r="O399">
            <v>0</v>
          </cell>
          <cell r="P399">
            <v>0</v>
          </cell>
          <cell r="Q399">
            <v>0</v>
          </cell>
          <cell r="R399" t="str">
            <v>X</v>
          </cell>
          <cell r="S399">
            <v>0</v>
          </cell>
          <cell r="T399">
            <v>0</v>
          </cell>
          <cell r="U399" t="str">
            <v>X</v>
          </cell>
          <cell r="V399">
            <v>0</v>
          </cell>
          <cell r="W399">
            <v>0</v>
          </cell>
          <cell r="X399" t="str">
            <v>X</v>
          </cell>
          <cell r="Y399">
            <v>0</v>
          </cell>
          <cell r="Z399">
            <v>0</v>
          </cell>
          <cell r="AA399" t="str">
            <v>X</v>
          </cell>
          <cell r="AB399">
            <v>0</v>
          </cell>
          <cell r="AC399" t="str">
            <v>Det er montert risikoavfallsboks (ca. 1 liter) for brukte kanyler som kan nås fra ledsagersete</v>
          </cell>
          <cell r="AD399" t="str">
            <v>JA</v>
          </cell>
          <cell r="AE399">
            <v>0</v>
          </cell>
          <cell r="AF399">
            <v>0</v>
          </cell>
        </row>
        <row r="400">
          <cell r="A400">
            <v>384</v>
          </cell>
          <cell r="B400">
            <v>162</v>
          </cell>
          <cell r="C400" t="str">
            <v>Det skal være beholder for inntil 3 esker/typer engangshansker lett tilgjengelig fra ledsagersete. Størrelse ca. L:300 mm b:85 mm H: 130 mm.</v>
          </cell>
          <cell r="D400" t="str">
            <v>O</v>
          </cell>
          <cell r="E400">
            <v>0</v>
          </cell>
          <cell r="F400">
            <v>0</v>
          </cell>
          <cell r="G400">
            <v>0</v>
          </cell>
          <cell r="H400">
            <v>0</v>
          </cell>
          <cell r="I400">
            <v>0</v>
          </cell>
          <cell r="J400">
            <v>0</v>
          </cell>
          <cell r="K400">
            <v>0</v>
          </cell>
          <cell r="L400" t="str">
            <v>x</v>
          </cell>
          <cell r="M400">
            <v>0</v>
          </cell>
          <cell r="N400">
            <v>0</v>
          </cell>
          <cell r="O400">
            <v>0</v>
          </cell>
          <cell r="P400">
            <v>0</v>
          </cell>
          <cell r="Q400">
            <v>0</v>
          </cell>
          <cell r="R400" t="str">
            <v>X</v>
          </cell>
          <cell r="S400">
            <v>0</v>
          </cell>
          <cell r="T400">
            <v>0</v>
          </cell>
          <cell r="U400" t="str">
            <v>X</v>
          </cell>
          <cell r="V400">
            <v>0</v>
          </cell>
          <cell r="W400">
            <v>0</v>
          </cell>
          <cell r="X400" t="str">
            <v>X</v>
          </cell>
          <cell r="Y400">
            <v>0</v>
          </cell>
          <cell r="Z400">
            <v>0</v>
          </cell>
          <cell r="AA400" t="str">
            <v>X</v>
          </cell>
          <cell r="AB400">
            <v>0</v>
          </cell>
          <cell r="AC400" t="str">
            <v>Det er montert beholder for engangshansker som tar inntil 3 esker med forskjellig størrelse.</v>
          </cell>
          <cell r="AD400" t="str">
            <v>JA</v>
          </cell>
          <cell r="AE400">
            <v>0</v>
          </cell>
          <cell r="AF400">
            <v>0</v>
          </cell>
        </row>
        <row r="401">
          <cell r="A401">
            <v>385</v>
          </cell>
          <cell r="B401">
            <v>163</v>
          </cell>
          <cell r="C401" t="str">
            <v>Det skal være feste/holder for infusjon i tak eller på vegg. Festet må være utformet slik at det også kan brukes for hardplastflasker.</v>
          </cell>
          <cell r="D401" t="str">
            <v>O</v>
          </cell>
          <cell r="E401">
            <v>0</v>
          </cell>
          <cell r="F401">
            <v>0</v>
          </cell>
          <cell r="G401">
            <v>0</v>
          </cell>
          <cell r="H401">
            <v>0</v>
          </cell>
          <cell r="I401">
            <v>0</v>
          </cell>
          <cell r="J401">
            <v>0</v>
          </cell>
          <cell r="K401">
            <v>0</v>
          </cell>
          <cell r="L401" t="str">
            <v>x</v>
          </cell>
          <cell r="M401">
            <v>0</v>
          </cell>
          <cell r="N401" t="str">
            <v>i taket</v>
          </cell>
          <cell r="O401">
            <v>0</v>
          </cell>
          <cell r="P401">
            <v>0</v>
          </cell>
          <cell r="Q401">
            <v>0</v>
          </cell>
          <cell r="R401" t="str">
            <v>X</v>
          </cell>
          <cell r="S401">
            <v>0</v>
          </cell>
          <cell r="T401">
            <v>0</v>
          </cell>
          <cell r="U401" t="str">
            <v>X</v>
          </cell>
          <cell r="V401">
            <v>0</v>
          </cell>
          <cell r="W401">
            <v>0</v>
          </cell>
          <cell r="X401" t="str">
            <v>X</v>
          </cell>
          <cell r="Y401">
            <v>0</v>
          </cell>
          <cell r="Z401">
            <v>0</v>
          </cell>
          <cell r="AA401" t="str">
            <v>X</v>
          </cell>
          <cell r="AB401">
            <v>0</v>
          </cell>
          <cell r="AC401" t="str">
            <v>Det er montert fester for infusjons sett i tak og det kan benyttes hardplassflasker.</v>
          </cell>
          <cell r="AD401" t="str">
            <v>JA</v>
          </cell>
          <cell r="AE401">
            <v>0</v>
          </cell>
          <cell r="AF401">
            <v>0</v>
          </cell>
        </row>
        <row r="402">
          <cell r="A402">
            <v>386</v>
          </cell>
          <cell r="B402">
            <v>164</v>
          </cell>
          <cell r="C402" t="str">
            <v>Det skal være montert kogger for sugekateter, dybde 510 millimeter. Dette skal være uttagbart for renhold.</v>
          </cell>
          <cell r="D402" t="str">
            <v>O</v>
          </cell>
          <cell r="E402">
            <v>0</v>
          </cell>
          <cell r="F402">
            <v>0</v>
          </cell>
          <cell r="G402">
            <v>0</v>
          </cell>
          <cell r="H402">
            <v>0</v>
          </cell>
          <cell r="I402">
            <v>0</v>
          </cell>
          <cell r="J402">
            <v>0</v>
          </cell>
          <cell r="K402">
            <v>0</v>
          </cell>
          <cell r="L402" t="str">
            <v>x</v>
          </cell>
          <cell r="M402">
            <v>0</v>
          </cell>
          <cell r="N402">
            <v>0</v>
          </cell>
          <cell r="O402">
            <v>0</v>
          </cell>
          <cell r="P402">
            <v>0</v>
          </cell>
          <cell r="Q402">
            <v>0</v>
          </cell>
          <cell r="R402" t="str">
            <v>X</v>
          </cell>
          <cell r="S402">
            <v>0</v>
          </cell>
          <cell r="T402">
            <v>0</v>
          </cell>
          <cell r="U402" t="str">
            <v>X</v>
          </cell>
          <cell r="V402">
            <v>0</v>
          </cell>
          <cell r="W402">
            <v>0</v>
          </cell>
          <cell r="X402" t="str">
            <v>X</v>
          </cell>
          <cell r="Y402">
            <v>0</v>
          </cell>
          <cell r="Z402">
            <v>0</v>
          </cell>
          <cell r="AA402" t="str">
            <v>X</v>
          </cell>
          <cell r="AB402">
            <v>0</v>
          </cell>
          <cell r="AC402" t="str">
            <v>Det er montert kogger for sugekateter av type AGA</v>
          </cell>
          <cell r="AD402" t="str">
            <v>JA</v>
          </cell>
          <cell r="AE402">
            <v>0</v>
          </cell>
          <cell r="AF402">
            <v>0</v>
          </cell>
        </row>
        <row r="403">
          <cell r="A403">
            <v>387</v>
          </cell>
          <cell r="B403">
            <v>165</v>
          </cell>
          <cell r="C403" t="str">
            <v>Gulvet i sykekupeen skal være beskyttet for slitasje fra båre og ha kant for styring av båren.
(Prosedyre 4)</v>
          </cell>
          <cell r="D403" t="str">
            <v>O</v>
          </cell>
          <cell r="E403" t="str">
            <v xml:space="preserve"> </v>
          </cell>
          <cell r="F403">
            <v>0</v>
          </cell>
          <cell r="G403">
            <v>0</v>
          </cell>
          <cell r="H403">
            <v>0</v>
          </cell>
          <cell r="I403">
            <v>0</v>
          </cell>
          <cell r="J403">
            <v>0</v>
          </cell>
          <cell r="K403">
            <v>0</v>
          </cell>
          <cell r="L403" t="str">
            <v>x</v>
          </cell>
          <cell r="M403">
            <v>0</v>
          </cell>
          <cell r="N403">
            <v>0</v>
          </cell>
          <cell r="O403">
            <v>0</v>
          </cell>
          <cell r="P403">
            <v>0</v>
          </cell>
          <cell r="Q403">
            <v>0</v>
          </cell>
          <cell r="R403" t="str">
            <v>X</v>
          </cell>
          <cell r="S403">
            <v>0</v>
          </cell>
          <cell r="T403">
            <v>0</v>
          </cell>
          <cell r="U403" t="str">
            <v>X</v>
          </cell>
          <cell r="V403">
            <v>0</v>
          </cell>
          <cell r="W403">
            <v>0</v>
          </cell>
          <cell r="X403" t="str">
            <v>X</v>
          </cell>
          <cell r="Y403">
            <v>0</v>
          </cell>
          <cell r="Z403">
            <v>0</v>
          </cell>
          <cell r="AA403" t="str">
            <v>X</v>
          </cell>
          <cell r="AB403">
            <v>0</v>
          </cell>
          <cell r="AC403" t="str">
            <v>Det er standard med fastmontert båresleide som har sidekanter og beskyttelse mot gulv.</v>
          </cell>
          <cell r="AD403" t="str">
            <v>JA</v>
          </cell>
          <cell r="AE403">
            <v>0</v>
          </cell>
          <cell r="AF403">
            <v>0</v>
          </cell>
        </row>
        <row r="404">
          <cell r="A404">
            <v>388</v>
          </cell>
          <cell r="B404">
            <v>166</v>
          </cell>
          <cell r="C404" t="str">
            <v>Beskriv hvordan gulv og innredning i sykekupeen er beskyttet mot skader fra båren ved inn- og utlasting.</v>
          </cell>
          <cell r="D404" t="str">
            <v>EV</v>
          </cell>
          <cell r="E404" t="str">
            <v>TEK</v>
          </cell>
          <cell r="F404">
            <v>0</v>
          </cell>
          <cell r="G404">
            <v>0</v>
          </cell>
          <cell r="H404">
            <v>0</v>
          </cell>
          <cell r="I404">
            <v>0</v>
          </cell>
          <cell r="J404">
            <v>0</v>
          </cell>
          <cell r="K404">
            <v>0</v>
          </cell>
          <cell r="L404" t="str">
            <v>x</v>
          </cell>
          <cell r="M404">
            <v>0</v>
          </cell>
          <cell r="N404" t="str">
            <v>rustfri stålplate under båren og rustfri beskyttelse bakkant venstre sideskap. Klappbar påkjøringsrampe.</v>
          </cell>
          <cell r="O404">
            <v>0</v>
          </cell>
          <cell r="P404">
            <v>0</v>
          </cell>
          <cell r="Q404">
            <v>0</v>
          </cell>
          <cell r="R404" t="str">
            <v>X</v>
          </cell>
          <cell r="S404">
            <v>0</v>
          </cell>
          <cell r="T404" t="str">
            <v>Båreoppbygningen er laget med en kant som styrer båren korrekt inn og beskytter slitasje på innredningen.  Som tillegg så er det mulighet å velge båreslede (PVT-T23) som har samme funksjon.</v>
          </cell>
          <cell r="U404" t="str">
            <v>X</v>
          </cell>
          <cell r="V404">
            <v>0</v>
          </cell>
          <cell r="W404" t="str">
            <v>Båreoppbygningen er laget med en kant som styrer båren korrekt inn og beskytter slitasje på innredningen.  Som tillegg så er det mulighet å velge båreslede (PVT-T23) som har samme funksjon.</v>
          </cell>
          <cell r="X404" t="str">
            <v>X</v>
          </cell>
          <cell r="Y404">
            <v>0</v>
          </cell>
          <cell r="Z404" t="str">
            <v>V2a protective sheets, 80 mm wide, 0,8 mm thick, on the whole length of stretcher Rolls „journey”.</v>
          </cell>
          <cell r="AA404" t="str">
            <v>X</v>
          </cell>
          <cell r="AB404">
            <v>0</v>
          </cell>
          <cell r="AC404" t="str">
            <v>Båresleide er av type rustfritt stål og leveres som standard. Se pkt. 165</v>
          </cell>
          <cell r="AD404" t="str">
            <v>JA</v>
          </cell>
          <cell r="AE404">
            <v>0</v>
          </cell>
          <cell r="AF404">
            <v>0</v>
          </cell>
        </row>
        <row r="405">
          <cell r="A405">
            <v>389</v>
          </cell>
          <cell r="B405">
            <v>167</v>
          </cell>
          <cell r="C405" t="str">
            <v xml:space="preserve">Det skal være egnet plassering av scoopbåre, backboard og bærestol. Må tilpasses kundens utstyr. </v>
          </cell>
          <cell r="D405" t="str">
            <v>O</v>
          </cell>
          <cell r="E405">
            <v>0</v>
          </cell>
          <cell r="F405">
            <v>0</v>
          </cell>
          <cell r="G405">
            <v>0</v>
          </cell>
          <cell r="H405">
            <v>0</v>
          </cell>
          <cell r="I405">
            <v>0</v>
          </cell>
          <cell r="J405">
            <v>0</v>
          </cell>
          <cell r="K405">
            <v>0</v>
          </cell>
          <cell r="L405" t="str">
            <v>x</v>
          </cell>
          <cell r="M405">
            <v>0</v>
          </cell>
          <cell r="N405" t="str">
            <v>scoopbåre/backboard under båregulv. Bærestol i nedre rom bakskap</v>
          </cell>
          <cell r="O405">
            <v>0</v>
          </cell>
          <cell r="P405">
            <v>0</v>
          </cell>
          <cell r="Q405">
            <v>0</v>
          </cell>
          <cell r="R405" t="str">
            <v>X</v>
          </cell>
          <cell r="S405">
            <v>0</v>
          </cell>
          <cell r="T405">
            <v>0</v>
          </cell>
          <cell r="U405" t="str">
            <v>X</v>
          </cell>
          <cell r="V405">
            <v>0</v>
          </cell>
          <cell r="W405">
            <v>0</v>
          </cell>
          <cell r="X405" t="str">
            <v>X</v>
          </cell>
          <cell r="Y405">
            <v>0</v>
          </cell>
          <cell r="Z405" t="str">
            <v>Stretcher support equipped with space for storing spine board, scoop stretcher located on the RHS rear door wing, carry chair stored behing LHS sliding door.</v>
          </cell>
          <cell r="AA405" t="str">
            <v>X</v>
          </cell>
          <cell r="AB405">
            <v>0</v>
          </cell>
          <cell r="AC405" t="str">
            <v>Det er avsatt plass for scoopbåre, backboard og bærestol. Se vedlagt tegning for plassering i vedlegg Dok 15.</v>
          </cell>
          <cell r="AD405" t="str">
            <v>JA</v>
          </cell>
          <cell r="AE405">
            <v>0</v>
          </cell>
          <cell r="AF405">
            <v>0</v>
          </cell>
        </row>
        <row r="406">
          <cell r="A406">
            <v>390</v>
          </cell>
          <cell r="B406">
            <v>168</v>
          </cell>
          <cell r="C406" t="str">
            <v xml:space="preserve">Trepunkts rullebelte skal være montert i tilknytning til alle sitteplasser. </v>
          </cell>
          <cell r="D406" t="str">
            <v>O</v>
          </cell>
          <cell r="E406">
            <v>0</v>
          </cell>
          <cell r="F406">
            <v>0</v>
          </cell>
          <cell r="G406">
            <v>0</v>
          </cell>
          <cell r="H406">
            <v>0</v>
          </cell>
          <cell r="I406">
            <v>0</v>
          </cell>
          <cell r="J406">
            <v>0</v>
          </cell>
          <cell r="K406">
            <v>0</v>
          </cell>
          <cell r="L406" t="str">
            <v>x</v>
          </cell>
          <cell r="M406">
            <v>0</v>
          </cell>
          <cell r="N406">
            <v>0</v>
          </cell>
          <cell r="O406">
            <v>0</v>
          </cell>
          <cell r="P406">
            <v>0</v>
          </cell>
          <cell r="Q406">
            <v>0</v>
          </cell>
          <cell r="R406" t="str">
            <v>X</v>
          </cell>
          <cell r="S406">
            <v>0</v>
          </cell>
          <cell r="T406">
            <v>0</v>
          </cell>
          <cell r="U406" t="str">
            <v>X</v>
          </cell>
          <cell r="V406">
            <v>0</v>
          </cell>
          <cell r="W406">
            <v>0</v>
          </cell>
          <cell r="X406" t="str">
            <v>X</v>
          </cell>
          <cell r="Y406">
            <v>0</v>
          </cell>
          <cell r="Z406">
            <v>0</v>
          </cell>
          <cell r="AA406" t="str">
            <v>X</v>
          </cell>
          <cell r="AB406">
            <v>0</v>
          </cell>
          <cell r="AC406" t="str">
            <v>Det er 3 pkt. sikkerhetsbelter på alle sitteplasser og sitteplass for behandlersete og ekstrasete har justerbar høyderegulering av beltefeste.</v>
          </cell>
          <cell r="AD406" t="str">
            <v>JA</v>
          </cell>
          <cell r="AE406">
            <v>0</v>
          </cell>
          <cell r="AF406">
            <v>0</v>
          </cell>
        </row>
        <row r="407">
          <cell r="A407">
            <v>391</v>
          </cell>
          <cell r="B407">
            <v>169</v>
          </cell>
          <cell r="C407"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407" t="str">
            <v>EV</v>
          </cell>
          <cell r="E407" t="str">
            <v>BVS</v>
          </cell>
          <cell r="F407">
            <v>0</v>
          </cell>
          <cell r="G407">
            <v>0</v>
          </cell>
          <cell r="H407">
            <v>0</v>
          </cell>
          <cell r="I407">
            <v>0</v>
          </cell>
          <cell r="J407">
            <v>0</v>
          </cell>
          <cell r="K407">
            <v>0</v>
          </cell>
          <cell r="L407" t="str">
            <v>x</v>
          </cell>
          <cell r="M407">
            <v>0</v>
          </cell>
          <cell r="N407">
            <v>0</v>
          </cell>
          <cell r="O407">
            <v>0</v>
          </cell>
          <cell r="P407">
            <v>0</v>
          </cell>
          <cell r="Q407">
            <v>0</v>
          </cell>
          <cell r="R407" t="str">
            <v>X</v>
          </cell>
          <cell r="S407">
            <v>0</v>
          </cell>
          <cell r="T407" t="str">
            <v>Beltets utgang er på stolens øvre venstre side.  Fordel er at lås til belte er beskyttet mot båren samt bedre ergonomi med denne løsningen.</v>
          </cell>
          <cell r="U407" t="str">
            <v>X</v>
          </cell>
          <cell r="V407">
            <v>0</v>
          </cell>
          <cell r="W407" t="str">
            <v>Beltets utgang er på stolens øvre venstre side.  Fordel er at lås til belte er beskyttet mot båren samt bedre ergonomi med denne løsningen.</v>
          </cell>
          <cell r="X407" t="str">
            <v>X</v>
          </cell>
          <cell r="Y407">
            <v>0</v>
          </cell>
          <cell r="Z407">
            <v>0</v>
          </cell>
          <cell r="AA407" t="str">
            <v>X</v>
          </cell>
          <cell r="AB407">
            <v>0</v>
          </cell>
          <cell r="AC407" t="str">
            <v>Ledsagersete leveres med belte over høyre skulder og har belte integrert i stolen sammen med beltelås.</v>
          </cell>
          <cell r="AD407" t="str">
            <v>JA</v>
          </cell>
          <cell r="AE407">
            <v>0</v>
          </cell>
          <cell r="AF407">
            <v>0</v>
          </cell>
        </row>
        <row r="408">
          <cell r="A408">
            <v>392</v>
          </cell>
          <cell r="B408">
            <v>170</v>
          </cell>
          <cell r="C408" t="str">
            <v>Det skal være montert ledsagersete.</v>
          </cell>
          <cell r="D408" t="str">
            <v>O</v>
          </cell>
          <cell r="E408" t="str">
            <v xml:space="preserve"> </v>
          </cell>
          <cell r="F408">
            <v>0</v>
          </cell>
          <cell r="G408">
            <v>0</v>
          </cell>
          <cell r="H408">
            <v>0</v>
          </cell>
          <cell r="I408">
            <v>0</v>
          </cell>
          <cell r="J408">
            <v>0</v>
          </cell>
          <cell r="K408">
            <v>0</v>
          </cell>
          <cell r="L408" t="str">
            <v>x</v>
          </cell>
          <cell r="M408">
            <v>0</v>
          </cell>
          <cell r="N408">
            <v>0</v>
          </cell>
          <cell r="O408">
            <v>0</v>
          </cell>
          <cell r="P408">
            <v>0</v>
          </cell>
          <cell r="Q408">
            <v>0</v>
          </cell>
          <cell r="R408" t="str">
            <v>X</v>
          </cell>
          <cell r="S408">
            <v>0</v>
          </cell>
          <cell r="T408">
            <v>0</v>
          </cell>
          <cell r="U408" t="str">
            <v>X</v>
          </cell>
          <cell r="V408">
            <v>0</v>
          </cell>
          <cell r="W408">
            <v>0</v>
          </cell>
          <cell r="X408" t="str">
            <v>X</v>
          </cell>
          <cell r="Y408">
            <v>0</v>
          </cell>
          <cell r="Z408" t="str">
            <v>Please refer to attachment: "CAT1.P170-171.KAPITANM1".</v>
          </cell>
          <cell r="AA408" t="str">
            <v>X</v>
          </cell>
          <cell r="AB408">
            <v>0</v>
          </cell>
          <cell r="AC408" t="str">
            <v>Ledsagersete leveres med belte over høyre skulder og har belte integrert i stolen sammen med beltelås, som standard leveres setet i kunst lær</v>
          </cell>
          <cell r="AD408" t="str">
            <v>JA</v>
          </cell>
          <cell r="AE408">
            <v>0</v>
          </cell>
          <cell r="AF408" t="str">
            <v>M1</v>
          </cell>
        </row>
        <row r="409">
          <cell r="A409">
            <v>393</v>
          </cell>
          <cell r="B409">
            <v>171</v>
          </cell>
          <cell r="C409"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409" t="str">
            <v>EV</v>
          </cell>
          <cell r="E409" t="str">
            <v>BVS</v>
          </cell>
          <cell r="F409">
            <v>0</v>
          </cell>
          <cell r="G409">
            <v>0</v>
          </cell>
          <cell r="H409">
            <v>0</v>
          </cell>
          <cell r="I409">
            <v>0</v>
          </cell>
          <cell r="J409">
            <v>0</v>
          </cell>
          <cell r="K409">
            <v>0</v>
          </cell>
          <cell r="L409" t="str">
            <v>x</v>
          </cell>
          <cell r="M409">
            <v>0</v>
          </cell>
          <cell r="N409" t="str">
            <v>Nektek ledsagerstol kjent fra VW Caravelle T5 Profile Neo ambulanser. Forlenget setepute og lengdejustering med et enkelt håndgrep under seteputen. Muliggjør justering av ryggvinkel i forhold til bakre skap</v>
          </cell>
          <cell r="O409">
            <v>0</v>
          </cell>
          <cell r="P409">
            <v>0</v>
          </cell>
          <cell r="Q409">
            <v>0</v>
          </cell>
          <cell r="R409" t="str">
            <v>X</v>
          </cell>
          <cell r="S409">
            <v>0</v>
          </cell>
          <cell r="T409" t="str">
            <v>Påkallningsknapp plassert ved fører og ledsagersetet.</v>
          </cell>
          <cell r="U409" t="str">
            <v>X</v>
          </cell>
          <cell r="V409">
            <v>0</v>
          </cell>
          <cell r="W409" t="str">
            <v>Påkallningsknapp plassert ved fører og ledsagersetet.</v>
          </cell>
          <cell r="X409" t="str">
            <v>X</v>
          </cell>
          <cell r="Y409">
            <v>0</v>
          </cell>
          <cell r="Z409" t="str">
            <v>Please refer to attachment: "CAT1.P170-171.KAPITANM1".</v>
          </cell>
          <cell r="AA409" t="str">
            <v>X</v>
          </cell>
          <cell r="AB409">
            <v>0</v>
          </cell>
          <cell r="AC409" t="str">
            <v>Standard sete leveres med justering av ryggvinkel, nakkepute med justering opptil 90cm over setepute  og har lengdejustering på hele setet frem og tilbake som standard. Leveres i kunst lær</v>
          </cell>
          <cell r="AD409" t="str">
            <v>JA</v>
          </cell>
          <cell r="AE409">
            <v>0</v>
          </cell>
          <cell r="AF409">
            <v>0</v>
          </cell>
        </row>
        <row r="410">
          <cell r="A410">
            <v>394</v>
          </cell>
          <cell r="B410">
            <v>172</v>
          </cell>
          <cell r="C410" t="str">
            <v>Behandlersetet bør ha en plassering i forhold til båren, som gir behandler optimale arbeidsforhold. 
(Prosedyre 1,3)</v>
          </cell>
          <cell r="D410" t="str">
            <v>EV</v>
          </cell>
          <cell r="E410" t="str">
            <v>BVS</v>
          </cell>
          <cell r="F410">
            <v>0</v>
          </cell>
          <cell r="G410">
            <v>0</v>
          </cell>
          <cell r="H410">
            <v>0</v>
          </cell>
          <cell r="I410">
            <v>0</v>
          </cell>
          <cell r="J410">
            <v>0</v>
          </cell>
          <cell r="K410">
            <v>0</v>
          </cell>
          <cell r="L410" t="str">
            <v>x</v>
          </cell>
          <cell r="M410">
            <v>0</v>
          </cell>
          <cell r="N410">
            <v>0</v>
          </cell>
          <cell r="O410">
            <v>0</v>
          </cell>
          <cell r="P410">
            <v>0</v>
          </cell>
          <cell r="Q410">
            <v>0</v>
          </cell>
          <cell r="R410" t="str">
            <v>X</v>
          </cell>
          <cell r="S410">
            <v>0</v>
          </cell>
          <cell r="T410">
            <v>0</v>
          </cell>
          <cell r="U410" t="str">
            <v>X</v>
          </cell>
          <cell r="V410">
            <v>0</v>
          </cell>
          <cell r="W410">
            <v>0</v>
          </cell>
          <cell r="X410" t="str">
            <v>X</v>
          </cell>
          <cell r="Y410">
            <v>0</v>
          </cell>
          <cell r="Z410">
            <v>0</v>
          </cell>
          <cell r="AA410" t="str">
            <v>X</v>
          </cell>
          <cell r="AB410">
            <v>0</v>
          </cell>
          <cell r="AC410" t="str">
            <v>Standard behandlersete er av type klappsete. Se vedlagt Dok 18 - Ekstrasete, bilde av sete</v>
          </cell>
          <cell r="AD410" t="str">
            <v>JA</v>
          </cell>
          <cell r="AE410">
            <v>0</v>
          </cell>
          <cell r="AF410" t="str">
            <v>M1</v>
          </cell>
        </row>
        <row r="411">
          <cell r="A411">
            <v>395</v>
          </cell>
          <cell r="B411">
            <v>173</v>
          </cell>
          <cell r="C411"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411" t="str">
            <v>EV</v>
          </cell>
          <cell r="E411" t="str">
            <v>TEK</v>
          </cell>
          <cell r="F411">
            <v>0</v>
          </cell>
          <cell r="G411">
            <v>0</v>
          </cell>
          <cell r="H411">
            <v>0</v>
          </cell>
          <cell r="I411">
            <v>0</v>
          </cell>
          <cell r="J411">
            <v>0</v>
          </cell>
          <cell r="K411">
            <v>0</v>
          </cell>
          <cell r="L411" t="str">
            <v>x</v>
          </cell>
          <cell r="M411">
            <v>0</v>
          </cell>
          <cell r="N411" t="str">
            <v>Klappsete med fast vinklet ryggstø og nakkepute. Armlener. Meget god sittekomfort</v>
          </cell>
          <cell r="O411">
            <v>0</v>
          </cell>
          <cell r="P411">
            <v>0</v>
          </cell>
          <cell r="Q411">
            <v>0</v>
          </cell>
          <cell r="R411" t="str">
            <v>X</v>
          </cell>
          <cell r="S411">
            <v>0</v>
          </cell>
          <cell r="T411" t="str">
            <v>Se vedlegg "18.7_T5_Testrapport_Klappsete.pdf" og "18.11_T5_Klappsete.pdf"</v>
          </cell>
          <cell r="U411" t="str">
            <v>X</v>
          </cell>
          <cell r="V411">
            <v>0</v>
          </cell>
          <cell r="W411" t="str">
            <v>Se vedlegg "18.7_T5_Testrapport_Klappsete.pdf" og "18.11_T5_Klappsete.pdf"</v>
          </cell>
          <cell r="X411" t="str">
            <v>X</v>
          </cell>
          <cell r="Y411">
            <v>0</v>
          </cell>
          <cell r="Z411" t="str">
            <v>Please refer to attachment: "CAT1.P170-171.KAPITANM1".</v>
          </cell>
          <cell r="AA411" t="str">
            <v>X</v>
          </cell>
          <cell r="AB411">
            <v>0</v>
          </cell>
          <cell r="AC411" t="str">
            <v>Standard ekstra sete er av type klappsete. Se vedlagt Dok 18 - Ekstrasete, bilde av sete. Det er vedlagt bilde av annet type sete som tilleggsutstyr/option sete som ekstra sete.</v>
          </cell>
          <cell r="AD411" t="str">
            <v>JA</v>
          </cell>
          <cell r="AE411">
            <v>0</v>
          </cell>
          <cell r="AF411">
            <v>0</v>
          </cell>
        </row>
        <row r="412">
          <cell r="A412">
            <v>396</v>
          </cell>
          <cell r="B412">
            <v>174</v>
          </cell>
          <cell r="C412" t="str">
            <v xml:space="preserve">Ledsagersetet bør kunne tilbys med varme. Beskriv løsning. </v>
          </cell>
          <cell r="D412" t="str">
            <v>EV</v>
          </cell>
          <cell r="E412" t="str">
            <v>BVS</v>
          </cell>
          <cell r="F412">
            <v>0</v>
          </cell>
          <cell r="G412">
            <v>0</v>
          </cell>
          <cell r="H412" t="str">
            <v xml:space="preserve"> </v>
          </cell>
          <cell r="I412">
            <v>0</v>
          </cell>
          <cell r="J412">
            <v>0</v>
          </cell>
          <cell r="K412" t="str">
            <v xml:space="preserve"> </v>
          </cell>
          <cell r="L412" t="str">
            <v>x</v>
          </cell>
          <cell r="M412">
            <v>0</v>
          </cell>
          <cell r="N412" t="str">
            <v>varme i setepute kan tilbys med av/på i styringspanelet høyre side</v>
          </cell>
          <cell r="O412">
            <v>0</v>
          </cell>
          <cell r="P412">
            <v>0</v>
          </cell>
          <cell r="Q412" t="str">
            <v xml:space="preserve"> </v>
          </cell>
          <cell r="R412" t="str">
            <v>X</v>
          </cell>
          <cell r="S412">
            <v>0</v>
          </cell>
          <cell r="T412" t="str">
            <v>Elektrisk varme i stol som aktiveres/deaktiveres på betjeningspanel, se vedlegg "18.4_Hurtigguide_Betjening_Styringssystem" når tenning er på.</v>
          </cell>
          <cell r="U412" t="str">
            <v>X</v>
          </cell>
          <cell r="V412">
            <v>0</v>
          </cell>
          <cell r="W412" t="str">
            <v>Elektrisk varme i stol som aktiveres/deaktiveres på betjeningspanel, se vedlegg "18.4_Hurtigguide_Betjening_Styringssystem" når tenning er på.</v>
          </cell>
          <cell r="X412" t="str">
            <v>X</v>
          </cell>
          <cell r="Y412">
            <v>0</v>
          </cell>
          <cell r="Z412">
            <v>0</v>
          </cell>
          <cell r="AA412" t="str">
            <v>X</v>
          </cell>
          <cell r="AB412">
            <v>0</v>
          </cell>
          <cell r="AC412" t="str">
            <v>Det kan leveres varme på ledsagersete som styres via egen bryteren,  2 trinns regulert varme  46 ° C og 36 ° C, automatik termostat, max styrke 138 W</v>
          </cell>
          <cell r="AD412" t="str">
            <v>JA</v>
          </cell>
          <cell r="AE412">
            <v>0</v>
          </cell>
          <cell r="AF412" t="str">
            <v xml:space="preserve"> </v>
          </cell>
        </row>
        <row r="413">
          <cell r="A413">
            <v>397</v>
          </cell>
          <cell r="B413">
            <v>175</v>
          </cell>
          <cell r="C413" t="str">
            <v>Alle sitteplasser bak bør kunne tilbys med beltevarslere. Beskriv løsning.</v>
          </cell>
          <cell r="D413" t="str">
            <v>EV</v>
          </cell>
          <cell r="E413" t="str">
            <v>BVS</v>
          </cell>
          <cell r="F413">
            <v>0</v>
          </cell>
          <cell r="G413">
            <v>0</v>
          </cell>
          <cell r="H413" t="str">
            <v xml:space="preserve"> </v>
          </cell>
          <cell r="I413">
            <v>0</v>
          </cell>
          <cell r="J413">
            <v>0</v>
          </cell>
          <cell r="K413" t="str">
            <v xml:space="preserve"> </v>
          </cell>
          <cell r="L413" t="str">
            <v>x</v>
          </cell>
          <cell r="M413">
            <v>0</v>
          </cell>
          <cell r="N413" t="str">
            <v>Ledsagerstol og stol/klappsete mot skillevegg med trykksensorer og lydvarsling</v>
          </cell>
          <cell r="O413">
            <v>0</v>
          </cell>
          <cell r="P413">
            <v>0</v>
          </cell>
          <cell r="Q413" t="str">
            <v xml:space="preserve"> </v>
          </cell>
          <cell r="R413" t="str">
            <v>X</v>
          </cell>
          <cell r="S413">
            <v>0</v>
          </cell>
          <cell r="T413" t="str">
            <v>Tilgjengelig på førersete, passasjersete foran i kupe og ledsagersetet bak er med i standard. Lampe lyser i førerkupe om person i ledsagerstolen ikke har på belte.</v>
          </cell>
          <cell r="U413" t="str">
            <v>X</v>
          </cell>
          <cell r="V413">
            <v>0</v>
          </cell>
          <cell r="W413" t="str">
            <v>Tilgjengelig på førersete, passasjersete foran i kupe og ledsagersetet bak er med i standard. Lampe lyser i førerkupe om person i ledsagerstolen ikke har på belte.</v>
          </cell>
          <cell r="X413" t="str">
            <v>X</v>
          </cell>
          <cell r="Y413">
            <v>0</v>
          </cell>
          <cell r="Z413">
            <v>0</v>
          </cell>
          <cell r="AA413" t="str">
            <v>X</v>
          </cell>
          <cell r="AB413">
            <v>0</v>
          </cell>
          <cell r="AC413" t="str">
            <v>Alle seter bak i sykekupe' kan leveres med beltevarsling/sittegjennkjenning med varsling til fører via Standby styringssystem.</v>
          </cell>
          <cell r="AD413" t="str">
            <v>JA</v>
          </cell>
          <cell r="AE413">
            <v>0</v>
          </cell>
          <cell r="AF413" t="str">
            <v xml:space="preserve"> </v>
          </cell>
        </row>
        <row r="414">
          <cell r="A414">
            <v>398</v>
          </cell>
          <cell r="B414">
            <v>176</v>
          </cell>
          <cell r="C414" t="str">
            <v xml:space="preserve">Det skal være en skapløsning for oppbevaring av tepper, bærestol, vesker mv.. plassert bak ledsagersete. Skapet betjenes fra bakdørsåpningen. </v>
          </cell>
          <cell r="D414" t="str">
            <v>O</v>
          </cell>
          <cell r="E414">
            <v>0</v>
          </cell>
          <cell r="F414">
            <v>0</v>
          </cell>
          <cell r="G414">
            <v>0</v>
          </cell>
          <cell r="H414">
            <v>0</v>
          </cell>
          <cell r="I414">
            <v>0</v>
          </cell>
          <cell r="J414">
            <v>0</v>
          </cell>
          <cell r="K414">
            <v>0</v>
          </cell>
          <cell r="L414" t="str">
            <v>x</v>
          </cell>
          <cell r="M414">
            <v>0</v>
          </cell>
          <cell r="N414">
            <v>0</v>
          </cell>
          <cell r="O414">
            <v>0</v>
          </cell>
          <cell r="P414">
            <v>0</v>
          </cell>
          <cell r="Q414">
            <v>0</v>
          </cell>
          <cell r="R414" t="str">
            <v>X</v>
          </cell>
          <cell r="S414">
            <v>0</v>
          </cell>
          <cell r="T414">
            <v>0</v>
          </cell>
          <cell r="U414" t="str">
            <v>X</v>
          </cell>
          <cell r="V414">
            <v>0</v>
          </cell>
          <cell r="W414">
            <v>0</v>
          </cell>
          <cell r="X414" t="str">
            <v>X</v>
          </cell>
          <cell r="Y414">
            <v>0</v>
          </cell>
          <cell r="Z414">
            <v>0</v>
          </cell>
          <cell r="AA414" t="str">
            <v>X</v>
          </cell>
          <cell r="AB414">
            <v>0</v>
          </cell>
          <cell r="AC414" t="str">
            <v>Kjøretøy leveres med  skapløsning for oppbevaring av tepper, bærestol, vesker mv. plassert bak ledsagersete. Skapet betjenes fra bakdørsåpningen og har jsuterbare hyller for kunde tilpassing</v>
          </cell>
          <cell r="AD414" t="str">
            <v>JA</v>
          </cell>
          <cell r="AE414">
            <v>0</v>
          </cell>
          <cell r="AF414">
            <v>0</v>
          </cell>
        </row>
        <row r="415">
          <cell r="A415">
            <v>399</v>
          </cell>
          <cell r="B415">
            <v>177</v>
          </cell>
          <cell r="C415" t="str">
            <v>Innredningen i skapløsningen må kunne justeres for de enkelte kundene og bør ha innsyn og belysning. Beskriv ulike muligheter og tilbudt løsning.</v>
          </cell>
          <cell r="D415" t="str">
            <v>EV</v>
          </cell>
          <cell r="E415" t="str">
            <v>TEK</v>
          </cell>
          <cell r="F415">
            <v>0</v>
          </cell>
          <cell r="G415">
            <v>0</v>
          </cell>
          <cell r="H415">
            <v>0</v>
          </cell>
          <cell r="I415">
            <v>0</v>
          </cell>
          <cell r="J415">
            <v>0</v>
          </cell>
          <cell r="K415">
            <v>0</v>
          </cell>
          <cell r="L415" t="str">
            <v>x</v>
          </cell>
          <cell r="M415">
            <v>0</v>
          </cell>
          <cell r="N415" t="str">
            <v>Utstyrsskap bak med 4 rom. God belysning fra 2 LED Spot i bakdør. Overskap venstre side kan leveres nedfellbare eller med topphengslede dører som er gjennomsiktige. Lys inne i skapene</v>
          </cell>
          <cell r="O415">
            <v>0</v>
          </cell>
          <cell r="P415">
            <v>0</v>
          </cell>
          <cell r="Q415">
            <v>0</v>
          </cell>
          <cell r="R415" t="str">
            <v>X</v>
          </cell>
          <cell r="S415">
            <v>0</v>
          </cell>
          <cell r="T415" t="str">
            <v>Ytre rammeverket til hyllen er standarisert. Vedlegg "18.9_T5_Hyller_Bak.pdf" viser standardkonfiguration men det finnes muligheter til å gjøre kundetilpassinger på hylleinndeling.</v>
          </cell>
          <cell r="U415" t="str">
            <v>X</v>
          </cell>
          <cell r="V415">
            <v>0</v>
          </cell>
          <cell r="W415" t="str">
            <v>Ytre rammeverket til hyllen er standarisert. Vedlegg "18.9_T5_Hyller_Bak.pdf" viser standardkonfiguration men det finnes muligheter til å gjøre kundetilpassinger på hylleinndeling.</v>
          </cell>
          <cell r="X415" t="str">
            <v>X</v>
          </cell>
          <cell r="Y415">
            <v>0</v>
          </cell>
          <cell r="Z415" t="str">
            <v>Måten våre ambulanser bygges på gir maksimal fleksibilitet til å tilpasse eller skreddersy innredningsløsninger.</v>
          </cell>
          <cell r="AA415" t="str">
            <v>X</v>
          </cell>
          <cell r="AB415">
            <v>0</v>
          </cell>
          <cell r="AC415" t="str">
            <v xml:space="preserve">Skapene har gjennomsiktige dører og innvendig belysning som standard. Det er mulig å dele skap innvendig vertikalt og horisontalt som option/tilleggsutstyr. </v>
          </cell>
          <cell r="AD415" t="str">
            <v>JA</v>
          </cell>
          <cell r="AE415">
            <v>0</v>
          </cell>
          <cell r="AF415">
            <v>0</v>
          </cell>
        </row>
        <row r="416">
          <cell r="A416">
            <v>400</v>
          </cell>
          <cell r="B416">
            <v>178</v>
          </cell>
          <cell r="C416" t="str">
            <v xml:space="preserve">Sykekupéen skal utstyres med gummierte gulvmatter. Matter må tilpasses gulv og med mulighet for festing (sklisikring). </v>
          </cell>
          <cell r="D416" t="str">
            <v>O</v>
          </cell>
          <cell r="E416">
            <v>0</v>
          </cell>
          <cell r="F416">
            <v>0</v>
          </cell>
          <cell r="G416">
            <v>0</v>
          </cell>
          <cell r="H416">
            <v>0</v>
          </cell>
          <cell r="I416">
            <v>0</v>
          </cell>
          <cell r="J416">
            <v>0</v>
          </cell>
          <cell r="K416">
            <v>0</v>
          </cell>
          <cell r="L416" t="str">
            <v>x</v>
          </cell>
          <cell r="M416">
            <v>0</v>
          </cell>
          <cell r="N416">
            <v>0</v>
          </cell>
          <cell r="O416">
            <v>0</v>
          </cell>
          <cell r="P416">
            <v>0</v>
          </cell>
          <cell r="Q416">
            <v>0</v>
          </cell>
          <cell r="R416" t="str">
            <v>X</v>
          </cell>
          <cell r="S416">
            <v>0</v>
          </cell>
          <cell r="T416">
            <v>0</v>
          </cell>
          <cell r="U416" t="str">
            <v>X</v>
          </cell>
          <cell r="V416">
            <v>0</v>
          </cell>
          <cell r="W416">
            <v>0</v>
          </cell>
          <cell r="X416" t="str">
            <v>X</v>
          </cell>
          <cell r="Y416">
            <v>0</v>
          </cell>
          <cell r="Z416">
            <v>0</v>
          </cell>
          <cell r="AA416" t="str">
            <v>X</v>
          </cell>
          <cell r="AB416">
            <v>0</v>
          </cell>
          <cell r="AC416" t="str">
            <v>Kjøretøy leveres med gummierte gulvmatter i sykekupe' som standard</v>
          </cell>
          <cell r="AD416" t="str">
            <v>JA</v>
          </cell>
          <cell r="AE416">
            <v>0</v>
          </cell>
          <cell r="AF416">
            <v>0</v>
          </cell>
        </row>
        <row r="417">
          <cell r="A417">
            <v>401</v>
          </cell>
          <cell r="B417">
            <v>179</v>
          </cell>
          <cell r="C417" t="str">
            <v xml:space="preserve">Det skal være montert kombinerte fester for 2 x 5 liters og 2 x 10 liters O2 flasker, alternativt montering av enkeltflaske. </v>
          </cell>
          <cell r="D417" t="str">
            <v>O</v>
          </cell>
          <cell r="E417">
            <v>0</v>
          </cell>
          <cell r="F417">
            <v>0</v>
          </cell>
          <cell r="G417">
            <v>0</v>
          </cell>
          <cell r="H417">
            <v>0</v>
          </cell>
          <cell r="I417">
            <v>0</v>
          </cell>
          <cell r="J417">
            <v>0</v>
          </cell>
          <cell r="K417">
            <v>0</v>
          </cell>
          <cell r="L417" t="str">
            <v>x</v>
          </cell>
          <cell r="M417">
            <v>0</v>
          </cell>
          <cell r="N417">
            <v>0</v>
          </cell>
          <cell r="O417">
            <v>0</v>
          </cell>
          <cell r="P417">
            <v>0</v>
          </cell>
          <cell r="Q417">
            <v>0</v>
          </cell>
          <cell r="R417" t="str">
            <v>X</v>
          </cell>
          <cell r="S417">
            <v>0</v>
          </cell>
          <cell r="T417">
            <v>0</v>
          </cell>
          <cell r="U417" t="str">
            <v>X</v>
          </cell>
          <cell r="V417">
            <v>0</v>
          </cell>
          <cell r="W417">
            <v>0</v>
          </cell>
          <cell r="X417" t="str">
            <v>X</v>
          </cell>
          <cell r="Y417">
            <v>0</v>
          </cell>
          <cell r="Z417">
            <v>0</v>
          </cell>
          <cell r="AA417" t="str">
            <v>X</v>
          </cell>
          <cell r="AB417">
            <v>0</v>
          </cell>
          <cell r="AC417" t="str">
            <v>Kjøretøy leveres med 2 stk kombinert fester for både 5L og 10L O2 flasker</v>
          </cell>
          <cell r="AD417" t="str">
            <v>JA</v>
          </cell>
          <cell r="AE417">
            <v>0</v>
          </cell>
          <cell r="AF417">
            <v>0</v>
          </cell>
        </row>
        <row r="418">
          <cell r="A418">
            <v>402</v>
          </cell>
          <cell r="B418">
            <v>180</v>
          </cell>
          <cell r="C418" t="str">
            <v>Flaskene bør enkelt kunne skiftes uten bruk av verktøy. 
(Prosedyre 5)</v>
          </cell>
          <cell r="D418" t="str">
            <v>EV</v>
          </cell>
          <cell r="E418" t="str">
            <v>TEK</v>
          </cell>
          <cell r="F418">
            <v>0</v>
          </cell>
          <cell r="G418">
            <v>0</v>
          </cell>
          <cell r="H418">
            <v>0</v>
          </cell>
          <cell r="I418">
            <v>0</v>
          </cell>
          <cell r="J418">
            <v>0</v>
          </cell>
          <cell r="K418">
            <v>0</v>
          </cell>
          <cell r="L418" t="str">
            <v>x</v>
          </cell>
          <cell r="M418">
            <v>0</v>
          </cell>
          <cell r="N418">
            <v>0</v>
          </cell>
          <cell r="O418">
            <v>0</v>
          </cell>
          <cell r="P418">
            <v>0</v>
          </cell>
          <cell r="Q418">
            <v>0</v>
          </cell>
          <cell r="R418" t="str">
            <v>X</v>
          </cell>
          <cell r="S418">
            <v>0</v>
          </cell>
          <cell r="T418">
            <v>0</v>
          </cell>
          <cell r="U418" t="str">
            <v>X</v>
          </cell>
          <cell r="V418">
            <v>0</v>
          </cell>
          <cell r="W418">
            <v>0</v>
          </cell>
          <cell r="X418" t="str">
            <v>X</v>
          </cell>
          <cell r="Y418">
            <v>0</v>
          </cell>
          <cell r="Z418">
            <v>0</v>
          </cell>
          <cell r="AA418" t="str">
            <v>X</v>
          </cell>
          <cell r="AB418">
            <v>0</v>
          </cell>
          <cell r="AC418" t="str">
            <v>Flasker skiftes uten verktøy.</v>
          </cell>
          <cell r="AD418" t="str">
            <v>JA</v>
          </cell>
          <cell r="AE418">
            <v>0</v>
          </cell>
          <cell r="AF418">
            <v>0</v>
          </cell>
        </row>
        <row r="419">
          <cell r="A419">
            <v>403</v>
          </cell>
          <cell r="B419">
            <v>181</v>
          </cell>
          <cell r="C419" t="str">
            <v>Oksygenslanger skjult i tak og vegg bør legges i egne rør på en måte som gjør det mulig å skifte disse. Koblinger må plasseres slik at de er tilgjengelig.
(Prosedyre 5)</v>
          </cell>
          <cell r="D419" t="str">
            <v>EV</v>
          </cell>
          <cell r="E419" t="str">
            <v>TEK</v>
          </cell>
          <cell r="F419">
            <v>0</v>
          </cell>
          <cell r="G419">
            <v>0</v>
          </cell>
          <cell r="H419">
            <v>0</v>
          </cell>
          <cell r="I419">
            <v>0</v>
          </cell>
          <cell r="J419">
            <v>0</v>
          </cell>
          <cell r="K419">
            <v>0</v>
          </cell>
          <cell r="L419" t="str">
            <v>x</v>
          </cell>
          <cell r="M419">
            <v>0</v>
          </cell>
          <cell r="N419" t="str">
            <v>fordelingsblokk tilgengelig venstre side</v>
          </cell>
          <cell r="O419">
            <v>0</v>
          </cell>
          <cell r="P419">
            <v>0</v>
          </cell>
          <cell r="Q419">
            <v>0</v>
          </cell>
          <cell r="R419" t="str">
            <v>X</v>
          </cell>
          <cell r="S419">
            <v>0</v>
          </cell>
          <cell r="T419">
            <v>0</v>
          </cell>
          <cell r="U419" t="str">
            <v>X</v>
          </cell>
          <cell r="V419">
            <v>0</v>
          </cell>
          <cell r="W419">
            <v>0</v>
          </cell>
          <cell r="X419" t="str">
            <v>X</v>
          </cell>
          <cell r="Y419">
            <v>0</v>
          </cell>
          <cell r="Z419">
            <v>0</v>
          </cell>
          <cell r="AA419" t="str">
            <v>X</v>
          </cell>
          <cell r="AB419">
            <v>0</v>
          </cell>
          <cell r="AC419" t="str">
            <v>Oksygenslanger skjult i tak og vegg  legges i egne rør, slik at det er mulig å skifte disse. Koblinger er plassert tilgjengelig. Dette leveres som standard.</v>
          </cell>
          <cell r="AD419" t="str">
            <v>JA</v>
          </cell>
          <cell r="AE419">
            <v>0</v>
          </cell>
          <cell r="AF419" t="str">
            <v>EN 1789-2001</v>
          </cell>
        </row>
        <row r="420">
          <cell r="A420">
            <v>404</v>
          </cell>
          <cell r="B420">
            <v>182</v>
          </cell>
          <cell r="C420" t="str">
            <v>Det skal være lett tilgang fra sykekupeen til toppen av oksygenflasken(e) slik at trykket skal kunne avleses og flaskekranene opereres. Videre bør det være mulig å bytte hurtigkoblingene mellom flaskene. Beskriv tilbudt løsning.
(Prosedyre 1)</v>
          </cell>
          <cell r="D420" t="str">
            <v>EV</v>
          </cell>
          <cell r="E420" t="str">
            <v>TEK</v>
          </cell>
          <cell r="F420">
            <v>0</v>
          </cell>
          <cell r="G420">
            <v>0</v>
          </cell>
          <cell r="H420">
            <v>0</v>
          </cell>
          <cell r="I420">
            <v>0</v>
          </cell>
          <cell r="J420">
            <v>0</v>
          </cell>
          <cell r="K420">
            <v>0</v>
          </cell>
          <cell r="L420" t="str">
            <v>x</v>
          </cell>
          <cell r="M420">
            <v>0</v>
          </cell>
          <cell r="N420" t="str">
            <v>tilstrekkelig åpning fra oxygenflasker innenfor venstre sidedør i sykerommet</v>
          </cell>
          <cell r="O420">
            <v>0</v>
          </cell>
          <cell r="P420">
            <v>0</v>
          </cell>
          <cell r="Q420">
            <v>0</v>
          </cell>
          <cell r="R420" t="str">
            <v>X</v>
          </cell>
          <cell r="S420">
            <v>0</v>
          </cell>
          <cell r="T420" t="str">
            <v>Se vedlegg "18.12_T5_Hurtigkopling_gasflsker.pdf"</v>
          </cell>
          <cell r="U420" t="str">
            <v>X</v>
          </cell>
          <cell r="V420">
            <v>0</v>
          </cell>
          <cell r="W420" t="str">
            <v>Se vedlegg "18.12_T5_Hurtigkopling_gasflsker.pdf"</v>
          </cell>
          <cell r="X420" t="str">
            <v>X</v>
          </cell>
          <cell r="Y420">
            <v>0</v>
          </cell>
          <cell r="Z420" t="str">
            <v>The O2 bottles will be located behind the LHS sliding door, with an aperture on the level of pressure reducers. Access from inside saloon via plexi visor, aperture size enables easy accessibility to pressure reducers.</v>
          </cell>
          <cell r="AA420" t="str">
            <v>X</v>
          </cell>
          <cell r="AB420">
            <v>0</v>
          </cell>
          <cell r="AC420" t="str">
            <v>Det er egen inspeksjonslukke fra sykekupe' for å bytte over gassflasker og med avlesing av trykk</v>
          </cell>
          <cell r="AD420" t="str">
            <v>JA</v>
          </cell>
          <cell r="AE420">
            <v>0</v>
          </cell>
          <cell r="AF420">
            <v>0</v>
          </cell>
        </row>
        <row r="421">
          <cell r="A421">
            <v>405</v>
          </cell>
          <cell r="B421">
            <v>183</v>
          </cell>
          <cell r="C421" t="str">
            <v>Det skal være montert et flowmeter 0-15 l/min med synlig gjennomstrømningsindikator styrt fra ledsagerstol på høyre side (med uttak i taket/nær pasienten) 
(Prosedyre 1)</v>
          </cell>
          <cell r="D421" t="str">
            <v>O</v>
          </cell>
          <cell r="E421">
            <v>0</v>
          </cell>
          <cell r="F421">
            <v>0</v>
          </cell>
          <cell r="G421">
            <v>0</v>
          </cell>
          <cell r="H421">
            <v>0</v>
          </cell>
          <cell r="I421">
            <v>0</v>
          </cell>
          <cell r="J421">
            <v>0</v>
          </cell>
          <cell r="K421">
            <v>0</v>
          </cell>
          <cell r="L421" t="str">
            <v>x</v>
          </cell>
          <cell r="M421">
            <v>0</v>
          </cell>
          <cell r="N421" t="str">
            <v>integrert i dashbord høyre side</v>
          </cell>
          <cell r="O421">
            <v>0</v>
          </cell>
          <cell r="P421">
            <v>0</v>
          </cell>
          <cell r="Q421">
            <v>0</v>
          </cell>
          <cell r="R421" t="str">
            <v>X</v>
          </cell>
          <cell r="S421">
            <v>0</v>
          </cell>
          <cell r="T421">
            <v>0</v>
          </cell>
          <cell r="U421" t="str">
            <v>X</v>
          </cell>
          <cell r="V421">
            <v>0</v>
          </cell>
          <cell r="W421">
            <v>0</v>
          </cell>
          <cell r="X421" t="str">
            <v>X</v>
          </cell>
          <cell r="Y421">
            <v>0</v>
          </cell>
          <cell r="Z421">
            <v>0</v>
          </cell>
          <cell r="AA421" t="str">
            <v>X</v>
          </cell>
          <cell r="AB421">
            <v>0</v>
          </cell>
          <cell r="AC421" t="str">
            <v>Det er montert et flowmeter 0-15 l/min med synlig gjennomstrømningsindikator styrt fra ledsagerstol på høyre side med uttak i taket.</v>
          </cell>
          <cell r="AD421" t="str">
            <v>JA</v>
          </cell>
          <cell r="AE421">
            <v>0</v>
          </cell>
          <cell r="AF421">
            <v>0</v>
          </cell>
        </row>
        <row r="422">
          <cell r="A422">
            <v>406</v>
          </cell>
          <cell r="B422">
            <v>184</v>
          </cell>
          <cell r="C422" t="str">
            <v>Det skal være montert et flowmeter 0-30 l/min montert ved hodeenden av båre til bruk for CPAP.</v>
          </cell>
          <cell r="D422" t="str">
            <v>O</v>
          </cell>
          <cell r="E422">
            <v>0</v>
          </cell>
          <cell r="F422">
            <v>0</v>
          </cell>
          <cell r="G422">
            <v>0</v>
          </cell>
          <cell r="H422">
            <v>0</v>
          </cell>
          <cell r="I422">
            <v>0</v>
          </cell>
          <cell r="J422">
            <v>0</v>
          </cell>
          <cell r="K422">
            <v>0</v>
          </cell>
          <cell r="L422" t="str">
            <v>x</v>
          </cell>
          <cell r="M422">
            <v>0</v>
          </cell>
          <cell r="N422">
            <v>0</v>
          </cell>
          <cell r="O422">
            <v>0</v>
          </cell>
          <cell r="P422">
            <v>0</v>
          </cell>
          <cell r="Q422">
            <v>0</v>
          </cell>
          <cell r="R422" t="str">
            <v>X</v>
          </cell>
          <cell r="S422">
            <v>0</v>
          </cell>
          <cell r="T422">
            <v>0</v>
          </cell>
          <cell r="U422" t="str">
            <v>X</v>
          </cell>
          <cell r="V422">
            <v>0</v>
          </cell>
          <cell r="W422">
            <v>0</v>
          </cell>
          <cell r="X422" t="str">
            <v>X</v>
          </cell>
          <cell r="Y422">
            <v>0</v>
          </cell>
          <cell r="Z422">
            <v>0</v>
          </cell>
          <cell r="AA422" t="str">
            <v>X</v>
          </cell>
          <cell r="AB422">
            <v>0</v>
          </cell>
          <cell r="AC422" t="str">
            <v>Det er montert et flowmeter 0-30 l/min montert ved hodeenden av båre til bruk for CPAP.</v>
          </cell>
          <cell r="AD422" t="str">
            <v>JA</v>
          </cell>
          <cell r="AE422">
            <v>0</v>
          </cell>
          <cell r="AF422">
            <v>0</v>
          </cell>
        </row>
        <row r="423">
          <cell r="A423">
            <v>407</v>
          </cell>
          <cell r="B423">
            <v>185</v>
          </cell>
          <cell r="C423" t="str">
            <v xml:space="preserve">I skap ved hodeenden av båre skal det være montert 2 stk AGA-oksygenuttak. </v>
          </cell>
          <cell r="D423" t="str">
            <v>O</v>
          </cell>
          <cell r="E423">
            <v>0</v>
          </cell>
          <cell r="F423">
            <v>0</v>
          </cell>
          <cell r="G423">
            <v>0</v>
          </cell>
          <cell r="H423">
            <v>0</v>
          </cell>
          <cell r="I423">
            <v>0</v>
          </cell>
          <cell r="J423">
            <v>0</v>
          </cell>
          <cell r="K423">
            <v>0</v>
          </cell>
          <cell r="L423" t="str">
            <v>x</v>
          </cell>
          <cell r="M423">
            <v>0</v>
          </cell>
          <cell r="N423">
            <v>0</v>
          </cell>
          <cell r="O423">
            <v>0</v>
          </cell>
          <cell r="P423">
            <v>0</v>
          </cell>
          <cell r="Q423">
            <v>0</v>
          </cell>
          <cell r="R423" t="str">
            <v>X</v>
          </cell>
          <cell r="S423">
            <v>0</v>
          </cell>
          <cell r="T423">
            <v>0</v>
          </cell>
          <cell r="U423" t="str">
            <v>X</v>
          </cell>
          <cell r="V423">
            <v>0</v>
          </cell>
          <cell r="W423">
            <v>0</v>
          </cell>
          <cell r="X423" t="str">
            <v>X</v>
          </cell>
          <cell r="Y423">
            <v>0</v>
          </cell>
          <cell r="Z423">
            <v>0</v>
          </cell>
          <cell r="AA423" t="str">
            <v>X</v>
          </cell>
          <cell r="AB423">
            <v>0</v>
          </cell>
          <cell r="AC423" t="str">
            <v xml:space="preserve">Det er montert 2 stk AGA-oksygenuttak ved hodeende av båre i skap </v>
          </cell>
          <cell r="AD423" t="str">
            <v>JA</v>
          </cell>
          <cell r="AE423">
            <v>0</v>
          </cell>
          <cell r="AF423">
            <v>0</v>
          </cell>
        </row>
        <row r="424">
          <cell r="A424">
            <v>408</v>
          </cell>
          <cell r="B424">
            <v>186</v>
          </cell>
          <cell r="C424" t="str">
            <v>Bårefeste (r) skal være montert. Type avtales med kunden.</v>
          </cell>
          <cell r="D424" t="str">
            <v>O</v>
          </cell>
          <cell r="E424">
            <v>0</v>
          </cell>
          <cell r="F424">
            <v>0</v>
          </cell>
          <cell r="G424">
            <v>0</v>
          </cell>
          <cell r="H424">
            <v>0</v>
          </cell>
          <cell r="I424">
            <v>0</v>
          </cell>
          <cell r="J424">
            <v>0</v>
          </cell>
          <cell r="K424">
            <v>0</v>
          </cell>
          <cell r="L424" t="str">
            <v>x</v>
          </cell>
          <cell r="M424">
            <v>0</v>
          </cell>
          <cell r="N424">
            <v>0</v>
          </cell>
          <cell r="O424">
            <v>0</v>
          </cell>
          <cell r="P424">
            <v>0</v>
          </cell>
          <cell r="Q424">
            <v>0</v>
          </cell>
          <cell r="R424" t="str">
            <v>X</v>
          </cell>
          <cell r="S424">
            <v>0</v>
          </cell>
          <cell r="T424">
            <v>0</v>
          </cell>
          <cell r="U424" t="str">
            <v>X</v>
          </cell>
          <cell r="V424">
            <v>0</v>
          </cell>
          <cell r="W424">
            <v>0</v>
          </cell>
          <cell r="X424" t="str">
            <v>X</v>
          </cell>
          <cell r="Y424">
            <v>0</v>
          </cell>
          <cell r="Z424">
            <v>0</v>
          </cell>
          <cell r="AA424" t="str">
            <v>X</v>
          </cell>
          <cell r="AB424">
            <v>0</v>
          </cell>
          <cell r="AC424" t="str">
            <v>Bårefeste blir montert og montering er inkludert i pris på hovedbil. Kunde spesifiserer type feste ved bestilling av bil.</v>
          </cell>
          <cell r="AD424" t="str">
            <v>JA</v>
          </cell>
          <cell r="AE424">
            <v>0</v>
          </cell>
          <cell r="AF424">
            <v>0</v>
          </cell>
        </row>
        <row r="425">
          <cell r="A425">
            <v>409</v>
          </cell>
          <cell r="B425">
            <v>187</v>
          </cell>
          <cell r="C425" t="str">
            <v>Bilen bør utstyres med vindu som kan åpnes i sidedør.</v>
          </cell>
          <cell r="D425" t="str">
            <v>EV</v>
          </cell>
          <cell r="E425" t="str">
            <v>TEK</v>
          </cell>
          <cell r="F425">
            <v>0</v>
          </cell>
          <cell r="G425">
            <v>0</v>
          </cell>
          <cell r="H425">
            <v>0</v>
          </cell>
          <cell r="I425">
            <v>0</v>
          </cell>
          <cell r="J425">
            <v>0</v>
          </cell>
          <cell r="K425">
            <v>0</v>
          </cell>
          <cell r="L425" t="str">
            <v>x</v>
          </cell>
          <cell r="M425">
            <v>0</v>
          </cell>
          <cell r="N425" t="str">
            <v>skyvevindu i venstre sidedør</v>
          </cell>
          <cell r="O425">
            <v>0</v>
          </cell>
          <cell r="P425">
            <v>0</v>
          </cell>
          <cell r="Q425">
            <v>0</v>
          </cell>
          <cell r="R425" t="str">
            <v>X</v>
          </cell>
          <cell r="S425">
            <v>0</v>
          </cell>
          <cell r="T425">
            <v>0</v>
          </cell>
          <cell r="U425" t="str">
            <v>X</v>
          </cell>
          <cell r="V425">
            <v>0</v>
          </cell>
          <cell r="W425">
            <v>0</v>
          </cell>
          <cell r="X425" t="str">
            <v>X</v>
          </cell>
          <cell r="Y425">
            <v>0</v>
          </cell>
          <cell r="Z425" t="str">
            <v>MB code: W19 Sliding window in RHS Sliding door</v>
          </cell>
          <cell r="AA425">
            <v>0</v>
          </cell>
          <cell r="AB425" t="str">
            <v>X</v>
          </cell>
          <cell r="AC425" t="str">
            <v>Kjøretøy kan ikke leveres med vindu som kan åpnes i sidedør. Kjøretøy leveres med takluke som standard, som erstatning for dette.</v>
          </cell>
          <cell r="AD425" t="str">
            <v>JA</v>
          </cell>
          <cell r="AE425">
            <v>0</v>
          </cell>
          <cell r="AF425">
            <v>0</v>
          </cell>
        </row>
        <row r="426">
          <cell r="A426">
            <v>410</v>
          </cell>
          <cell r="B426">
            <v>188</v>
          </cell>
          <cell r="C426" t="str">
            <v xml:space="preserve">2 stk. ekstra innfelte høyttalere for DAB radio skal være montert i sykekupé med nærhet til pasientens hodeområde. Lydregulering for høyttalerne skal være i tilknytning til ledsagersete.  </v>
          </cell>
          <cell r="D426" t="str">
            <v>O</v>
          </cell>
          <cell r="E426">
            <v>0</v>
          </cell>
          <cell r="F426">
            <v>0</v>
          </cell>
          <cell r="G426">
            <v>0</v>
          </cell>
          <cell r="H426">
            <v>0</v>
          </cell>
          <cell r="I426">
            <v>0</v>
          </cell>
          <cell r="J426">
            <v>0</v>
          </cell>
          <cell r="K426">
            <v>0</v>
          </cell>
          <cell r="L426" t="str">
            <v>x</v>
          </cell>
          <cell r="M426">
            <v>0</v>
          </cell>
          <cell r="N426" t="str">
            <v>faderkontroll i dsahbord høyre side</v>
          </cell>
          <cell r="O426">
            <v>0</v>
          </cell>
          <cell r="P426">
            <v>0</v>
          </cell>
          <cell r="Q426">
            <v>0</v>
          </cell>
          <cell r="R426" t="str">
            <v>X</v>
          </cell>
          <cell r="S426">
            <v>0</v>
          </cell>
          <cell r="T426">
            <v>0</v>
          </cell>
          <cell r="U426" t="str">
            <v>X</v>
          </cell>
          <cell r="V426">
            <v>0</v>
          </cell>
          <cell r="W426">
            <v>0</v>
          </cell>
          <cell r="X426" t="str">
            <v>X</v>
          </cell>
          <cell r="Y426">
            <v>0</v>
          </cell>
          <cell r="Z426">
            <v>0</v>
          </cell>
          <cell r="AA426" t="str">
            <v>X</v>
          </cell>
          <cell r="AB426">
            <v>0</v>
          </cell>
          <cell r="AC426" t="str">
            <v>Høytalere leveres som standard og monteres i tak over pasient. Volumkontroll monteres ved ledsagersete.</v>
          </cell>
          <cell r="AD426" t="str">
            <v>JA</v>
          </cell>
          <cell r="AE426">
            <v>0</v>
          </cell>
          <cell r="AF426">
            <v>0</v>
          </cell>
        </row>
        <row r="427">
          <cell r="A427">
            <v>411</v>
          </cell>
          <cell r="B427">
            <v>189</v>
          </cell>
          <cell r="C427" t="str">
            <v>Det skal være plass for å feste til en brakett for transportabelt overvåkingsutstyr med lademulighet. Avtales nærmere med Kunden.</v>
          </cell>
          <cell r="D427" t="str">
            <v>O</v>
          </cell>
          <cell r="E427">
            <v>0</v>
          </cell>
          <cell r="F427">
            <v>0</v>
          </cell>
          <cell r="G427">
            <v>0</v>
          </cell>
          <cell r="H427">
            <v>0</v>
          </cell>
          <cell r="I427">
            <v>0</v>
          </cell>
          <cell r="J427">
            <v>0</v>
          </cell>
          <cell r="K427">
            <v>0</v>
          </cell>
          <cell r="L427" t="str">
            <v>x</v>
          </cell>
          <cell r="M427">
            <v>0</v>
          </cell>
          <cell r="N427">
            <v>0</v>
          </cell>
          <cell r="O427">
            <v>0</v>
          </cell>
          <cell r="P427">
            <v>0</v>
          </cell>
          <cell r="Q427">
            <v>0</v>
          </cell>
          <cell r="R427" t="str">
            <v>X</v>
          </cell>
          <cell r="S427">
            <v>0</v>
          </cell>
          <cell r="T427" t="str">
            <v>2 stk horisontale skinner på venstre side lager grensesnitt for godkjent montering av utstyr.</v>
          </cell>
          <cell r="U427" t="str">
            <v>X</v>
          </cell>
          <cell r="V427">
            <v>0</v>
          </cell>
          <cell r="W427" t="str">
            <v>2 stk horisontale skinner på venstre side lager grensesnitt for godkjent montering av utstyr.</v>
          </cell>
          <cell r="X427" t="str">
            <v>X</v>
          </cell>
          <cell r="Y427">
            <v>0</v>
          </cell>
          <cell r="Z427">
            <v>0</v>
          </cell>
          <cell r="AA427" t="str">
            <v>X</v>
          </cell>
          <cell r="AB427">
            <v>0</v>
          </cell>
          <cell r="AC427" t="str">
            <v>Det er skinner på venstre side med mulighet for montering av transportabelt overvåkingsutstyr og kontakt for lading av dette utstyr, leveres som standard</v>
          </cell>
          <cell r="AD427" t="str">
            <v>JA</v>
          </cell>
          <cell r="AE427">
            <v>0</v>
          </cell>
          <cell r="AF427">
            <v>0</v>
          </cell>
        </row>
        <row r="428">
          <cell r="A428">
            <v>412</v>
          </cell>
          <cell r="B428">
            <v>190</v>
          </cell>
          <cell r="C428" t="str">
            <v xml:space="preserve">Det skal kunne leveres et låsbart medikamentskap i sykekupèen som må kunne romme en medikamentveske på 35x40x15 cm. </v>
          </cell>
          <cell r="D428" t="str">
            <v>EV</v>
          </cell>
          <cell r="E428" t="str">
            <v>BVS</v>
          </cell>
          <cell r="F428">
            <v>0</v>
          </cell>
          <cell r="G428">
            <v>0</v>
          </cell>
          <cell r="H428">
            <v>0</v>
          </cell>
          <cell r="I428">
            <v>0</v>
          </cell>
          <cell r="J428">
            <v>0</v>
          </cell>
          <cell r="K428">
            <v>0</v>
          </cell>
          <cell r="L428" t="str">
            <v>x</v>
          </cell>
          <cell r="M428">
            <v>0</v>
          </cell>
          <cell r="N428" t="str">
            <v>i skap over førerrom med elektrisk og manuell lås</v>
          </cell>
          <cell r="O428">
            <v>0</v>
          </cell>
          <cell r="P428">
            <v>0</v>
          </cell>
          <cell r="Q428">
            <v>0</v>
          </cell>
          <cell r="R428" t="str">
            <v>X</v>
          </cell>
          <cell r="S428">
            <v>0</v>
          </cell>
          <cell r="T428">
            <v>0</v>
          </cell>
          <cell r="U428" t="str">
            <v>X</v>
          </cell>
          <cell r="V428">
            <v>0</v>
          </cell>
          <cell r="W428">
            <v>0</v>
          </cell>
          <cell r="X428" t="str">
            <v>X</v>
          </cell>
          <cell r="Y428">
            <v>0</v>
          </cell>
          <cell r="Z428">
            <v>0</v>
          </cell>
          <cell r="AA428" t="str">
            <v>X</v>
          </cell>
          <cell r="AB428">
            <v>0</v>
          </cell>
          <cell r="AC428" t="str">
            <v>Det kan leveres låsbart medikamentskap i sykekupe' som rommer størrelse 35x40X15 veske. Plassering etter samråd med kunde.</v>
          </cell>
          <cell r="AD428" t="str">
            <v>JA</v>
          </cell>
          <cell r="AE428">
            <v>0</v>
          </cell>
          <cell r="AF428">
            <v>0</v>
          </cell>
        </row>
        <row r="429">
          <cell r="A429">
            <v>413</v>
          </cell>
          <cell r="B429">
            <v>191</v>
          </cell>
          <cell r="C429" t="str">
            <v>Sykekupeen bør kunne utstyres med skinnesystem for feste av holdere for medisinsk utstyr etter avtale med Kunden. (for eksempel Corpuls3, LP12/15, MobiMed). Beskriv mulige løsninger og tilbudt løsning. Tilbyderen skal prise ulike fester for medisinteknisk utstyr i prisarket "Tillegg"
(Prosedyre 3)</v>
          </cell>
          <cell r="D429" t="str">
            <v>EV</v>
          </cell>
          <cell r="E429" t="str">
            <v>TEK</v>
          </cell>
          <cell r="F429">
            <v>0</v>
          </cell>
          <cell r="G429">
            <v>0</v>
          </cell>
          <cell r="H429">
            <v>0</v>
          </cell>
          <cell r="I429">
            <v>0</v>
          </cell>
          <cell r="J429">
            <v>0</v>
          </cell>
          <cell r="K429">
            <v>0</v>
          </cell>
          <cell r="L429" t="str">
            <v>x</v>
          </cell>
          <cell r="M429">
            <v>0</v>
          </cell>
          <cell r="N429" t="str">
            <v>hele baksiden av forsenket del i venstre sideskap er forsterket med aluminiumsplate. Her kan feste for forskjellige systemer monteres</v>
          </cell>
          <cell r="O429">
            <v>0</v>
          </cell>
          <cell r="P429">
            <v>0</v>
          </cell>
          <cell r="Q429">
            <v>0</v>
          </cell>
          <cell r="R429" t="str">
            <v>X</v>
          </cell>
          <cell r="S429">
            <v>0</v>
          </cell>
          <cell r="T429" t="str">
            <v>Se prisark og opsjoner for mulige løsninger og braketter.</v>
          </cell>
          <cell r="U429" t="str">
            <v>X</v>
          </cell>
          <cell r="V429">
            <v>0</v>
          </cell>
          <cell r="W429" t="str">
            <v>Se prisark og opsjoner for mulige løsninger og braketter.</v>
          </cell>
          <cell r="X429" t="str">
            <v>X</v>
          </cell>
          <cell r="Y429">
            <v>0</v>
          </cell>
          <cell r="Z429">
            <v>0</v>
          </cell>
          <cell r="AA429" t="str">
            <v>X</v>
          </cell>
          <cell r="AB429">
            <v>0</v>
          </cell>
          <cell r="AC429" t="str">
            <v xml:space="preserve">Kjøretøy leveres standard med skinne horisontalt oppe og nede på venstre sidevegg for montering av spesialutstyr. Skinne er av type Tamlans og er godkjent etter EN 1789. </v>
          </cell>
          <cell r="AD429" t="str">
            <v>JA</v>
          </cell>
          <cell r="AE429">
            <v>0</v>
          </cell>
          <cell r="AF429" t="str">
            <v>CORPULS 3</v>
          </cell>
        </row>
        <row r="430">
          <cell r="A430">
            <v>414</v>
          </cell>
          <cell r="B430">
            <v>192</v>
          </cell>
          <cell r="C430" t="str">
            <v>Det bør kunne installeres egen DAB+/FM-radio bak med fjernkontroll og kobling til høyttalerne i sykekupéen.</v>
          </cell>
          <cell r="D430" t="str">
            <v>EV</v>
          </cell>
          <cell r="E430" t="str">
            <v>TEK</v>
          </cell>
          <cell r="F430">
            <v>0</v>
          </cell>
          <cell r="G430">
            <v>0</v>
          </cell>
          <cell r="H430">
            <v>0</v>
          </cell>
          <cell r="I430">
            <v>0</v>
          </cell>
          <cell r="J430">
            <v>0</v>
          </cell>
          <cell r="K430">
            <v>0</v>
          </cell>
          <cell r="L430" t="str">
            <v>x</v>
          </cell>
          <cell r="M430">
            <v>0</v>
          </cell>
          <cell r="N430">
            <v>0</v>
          </cell>
          <cell r="O430">
            <v>0</v>
          </cell>
          <cell r="P430">
            <v>0</v>
          </cell>
          <cell r="Q430">
            <v>0</v>
          </cell>
          <cell r="R430" t="str">
            <v>X</v>
          </cell>
          <cell r="S430">
            <v>0</v>
          </cell>
          <cell r="T430">
            <v>0</v>
          </cell>
          <cell r="U430" t="str">
            <v>X</v>
          </cell>
          <cell r="V430">
            <v>0</v>
          </cell>
          <cell r="W430">
            <v>0</v>
          </cell>
          <cell r="X430" t="str">
            <v>X</v>
          </cell>
          <cell r="Y430">
            <v>0</v>
          </cell>
          <cell r="Z430" t="str">
            <v>CD/USB/SD Radio BLAUPUNKT LONDON 120 EU USB</v>
          </cell>
          <cell r="AA430" t="str">
            <v>X</v>
          </cell>
          <cell r="AB430">
            <v>0</v>
          </cell>
          <cell r="AC430" t="str">
            <v xml:space="preserve">Det kan installeres egen DAB+/FM-radio bak med fjernkontroll og kobling til høyttalerne i sykekupéen. Priset i tilleggsutstyrsliste </v>
          </cell>
          <cell r="AD430" t="str">
            <v>JA</v>
          </cell>
          <cell r="AE430">
            <v>0</v>
          </cell>
          <cell r="AF430">
            <v>0</v>
          </cell>
        </row>
        <row r="431">
          <cell r="A431">
            <v>415</v>
          </cell>
          <cell r="B431">
            <v>193</v>
          </cell>
          <cell r="C431" t="str">
            <v xml:space="preserve">Det skal være klimaanlegg/aircondition i sykekupé. </v>
          </cell>
          <cell r="D431" t="str">
            <v>O</v>
          </cell>
          <cell r="E431">
            <v>0</v>
          </cell>
          <cell r="F431">
            <v>0</v>
          </cell>
          <cell r="G431">
            <v>0</v>
          </cell>
          <cell r="H431">
            <v>0</v>
          </cell>
          <cell r="I431">
            <v>0</v>
          </cell>
          <cell r="J431">
            <v>0</v>
          </cell>
          <cell r="K431">
            <v>0</v>
          </cell>
          <cell r="L431" t="str">
            <v>x</v>
          </cell>
          <cell r="M431">
            <v>0</v>
          </cell>
          <cell r="N431">
            <v>0</v>
          </cell>
          <cell r="O431">
            <v>0</v>
          </cell>
          <cell r="P431">
            <v>0</v>
          </cell>
          <cell r="Q431">
            <v>0</v>
          </cell>
          <cell r="R431" t="str">
            <v>X</v>
          </cell>
          <cell r="S431">
            <v>0</v>
          </cell>
          <cell r="T431">
            <v>0</v>
          </cell>
          <cell r="U431" t="str">
            <v>X</v>
          </cell>
          <cell r="V431">
            <v>0</v>
          </cell>
          <cell r="W431">
            <v>0</v>
          </cell>
          <cell r="X431" t="str">
            <v>X</v>
          </cell>
          <cell r="Y431">
            <v>0</v>
          </cell>
          <cell r="Z431">
            <v>0</v>
          </cell>
          <cell r="AA431" t="str">
            <v>X</v>
          </cell>
          <cell r="AB431">
            <v>0</v>
          </cell>
          <cell r="AC431" t="str">
            <v>Automatik klimaanlegg  Kalori Super K Klim 4 kW.</v>
          </cell>
          <cell r="AD431" t="str">
            <v>JA</v>
          </cell>
          <cell r="AE431">
            <v>0</v>
          </cell>
          <cell r="AF431">
            <v>0</v>
          </cell>
        </row>
        <row r="432">
          <cell r="A432">
            <v>416</v>
          </cell>
          <cell r="B432">
            <v>194</v>
          </cell>
          <cell r="C432"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432" t="str">
            <v>EV</v>
          </cell>
          <cell r="E432" t="str">
            <v>TEK</v>
          </cell>
          <cell r="F432">
            <v>0</v>
          </cell>
          <cell r="G432">
            <v>0</v>
          </cell>
          <cell r="H432">
            <v>0</v>
          </cell>
          <cell r="I432">
            <v>0</v>
          </cell>
          <cell r="J432">
            <v>0</v>
          </cell>
          <cell r="K432">
            <v>0</v>
          </cell>
          <cell r="L432" t="str">
            <v>x</v>
          </cell>
          <cell r="M432">
            <v>0</v>
          </cell>
          <cell r="N432" t="str">
            <v>Original VW ACC med innstilling på originalpanelet til VW i taket sykerom. Vann/luftvarmer med styring fra canbus styringspanel. Felles sensor/termostat. Varmeutblåsing mede ved gulv og kaldluftutblåsing fra dyser i høyre takside</v>
          </cell>
          <cell r="O432">
            <v>0</v>
          </cell>
          <cell r="P432">
            <v>0</v>
          </cell>
          <cell r="Q432">
            <v>0</v>
          </cell>
          <cell r="R432" t="str">
            <v>X</v>
          </cell>
          <cell r="S432">
            <v>0</v>
          </cell>
          <cell r="T432" t="str">
            <v xml:space="preserve">System er av typen ACC og består av 2 varmeelement og et AC-aggregat.
temperatur innstilling betjenes fra panel ved ledsager.
Tilleggvarmer tilbys som opsjon.
</v>
          </cell>
          <cell r="U432" t="str">
            <v>X</v>
          </cell>
          <cell r="V432">
            <v>0</v>
          </cell>
          <cell r="W432" t="str">
            <v xml:space="preserve">System er av typen ACC og består av 2 varmeelement og et AC-aggregat.
temperatur innstilling betjenes fra panel ved ledsager.
Tilleggvarmer tilbys som opsjon.
</v>
          </cell>
          <cell r="X432" t="str">
            <v>X</v>
          </cell>
          <cell r="Y432">
            <v>0</v>
          </cell>
          <cell r="Z432" t="str">
            <v>Following shall be installed: warm water heater connected to engines warm water system Eberspächer, type Zenith power of 8kW, and parking air heater, running on diesel/petrol Webasto Airtop EVO 5,5kW.</v>
          </cell>
          <cell r="AA432" t="str">
            <v>X</v>
          </cell>
          <cell r="AB432">
            <v>0</v>
          </cell>
          <cell r="AC432" t="str">
            <v>Kjøretøy leveres med varmer på 5,5 kW i mellomvegg mot førerhus som standard og er ihht. krav  EN 1789 pkt. 4.5.5</v>
          </cell>
          <cell r="AD432" t="str">
            <v>JA</v>
          </cell>
          <cell r="AE432">
            <v>0</v>
          </cell>
          <cell r="AF432">
            <v>0</v>
          </cell>
        </row>
        <row r="433">
          <cell r="A433">
            <v>417</v>
          </cell>
          <cell r="B433">
            <v>195</v>
          </cell>
          <cell r="C433" t="str">
            <v>Det skal være montert luftventilator med regulerbar inn- og utblåsing. Kapasitet skal være i hht. til EN 1789, og skal beholde kapasiteten også under kjøring.</v>
          </cell>
          <cell r="D433" t="str">
            <v>O</v>
          </cell>
          <cell r="E433">
            <v>0</v>
          </cell>
          <cell r="F433">
            <v>0</v>
          </cell>
          <cell r="G433">
            <v>0</v>
          </cell>
          <cell r="H433">
            <v>0</v>
          </cell>
          <cell r="I433">
            <v>0</v>
          </cell>
          <cell r="J433">
            <v>0</v>
          </cell>
          <cell r="K433">
            <v>0</v>
          </cell>
          <cell r="L433" t="str">
            <v>x</v>
          </cell>
          <cell r="M433">
            <v>0</v>
          </cell>
          <cell r="N433" t="str">
            <v>2 ventilatorer, en inn i forkant sykerom og en bak for utsyg. Dette gir meget effektiv ventilering av sykerom.</v>
          </cell>
          <cell r="O433">
            <v>0</v>
          </cell>
          <cell r="P433">
            <v>0</v>
          </cell>
          <cell r="Q433">
            <v>0</v>
          </cell>
          <cell r="R433" t="str">
            <v>X</v>
          </cell>
          <cell r="S433">
            <v>0</v>
          </cell>
          <cell r="T433">
            <v>0</v>
          </cell>
          <cell r="U433" t="str">
            <v>X</v>
          </cell>
          <cell r="V433">
            <v>0</v>
          </cell>
          <cell r="W433">
            <v>0</v>
          </cell>
          <cell r="X433" t="str">
            <v>X</v>
          </cell>
          <cell r="Y433">
            <v>0</v>
          </cell>
          <cell r="Z433">
            <v>0</v>
          </cell>
          <cell r="AA433" t="str">
            <v>X</v>
          </cell>
          <cell r="AB433">
            <v>0</v>
          </cell>
          <cell r="AC433" t="str">
            <v>Kjøretøy leveres med luftventilator med regulerbar inn- og utblåsing med kapasitet på  700 m³/h og takluke som standard.</v>
          </cell>
          <cell r="AD433" t="str">
            <v>JA</v>
          </cell>
          <cell r="AE433">
            <v>0</v>
          </cell>
          <cell r="AF433" t="str">
            <v>KALORI</v>
          </cell>
        </row>
        <row r="434">
          <cell r="A434">
            <v>418</v>
          </cell>
          <cell r="B434">
            <v>196</v>
          </cell>
          <cell r="C434" t="str">
            <v xml:space="preserve">Det skal være montert 230 volt 50 Hz termostatstyrt kupévarmer som sørger for at sykekupeen skal kunne holde minimum 25 °C. Temperatur måles i hht. EN 1789 pkt. 4.5.5. </v>
          </cell>
          <cell r="D434" t="str">
            <v>O</v>
          </cell>
          <cell r="E434" t="str">
            <v xml:space="preserve"> </v>
          </cell>
          <cell r="F434">
            <v>0</v>
          </cell>
          <cell r="G434">
            <v>0</v>
          </cell>
          <cell r="H434">
            <v>0</v>
          </cell>
          <cell r="I434">
            <v>0</v>
          </cell>
          <cell r="J434">
            <v>0</v>
          </cell>
          <cell r="K434">
            <v>0</v>
          </cell>
          <cell r="L434" t="str">
            <v>x</v>
          </cell>
          <cell r="M434">
            <v>0</v>
          </cell>
          <cell r="N434" t="str">
            <v>Termostatstyrt 230V/2100W kupevarmer monteres</v>
          </cell>
          <cell r="O434">
            <v>0</v>
          </cell>
          <cell r="P434">
            <v>0</v>
          </cell>
          <cell r="Q434">
            <v>0</v>
          </cell>
          <cell r="R434" t="str">
            <v>X</v>
          </cell>
          <cell r="S434">
            <v>0</v>
          </cell>
          <cell r="T434">
            <v>0</v>
          </cell>
          <cell r="U434" t="str">
            <v>X</v>
          </cell>
          <cell r="V434">
            <v>0</v>
          </cell>
          <cell r="W434">
            <v>0</v>
          </cell>
          <cell r="X434" t="str">
            <v>X</v>
          </cell>
          <cell r="Y434">
            <v>0</v>
          </cell>
          <cell r="Z434">
            <v>0</v>
          </cell>
          <cell r="AA434" t="str">
            <v>X</v>
          </cell>
          <cell r="AB434">
            <v>0</v>
          </cell>
          <cell r="AC434" t="str">
            <v>Kjøretøy blir levert med  Defa Termini 1350 / 2100 W med termostatstyring som standard</v>
          </cell>
          <cell r="AD434" t="str">
            <v>JA</v>
          </cell>
          <cell r="AE434">
            <v>0</v>
          </cell>
          <cell r="AF434">
            <v>0</v>
          </cell>
        </row>
        <row r="435">
          <cell r="A435">
            <v>419</v>
          </cell>
          <cell r="B435">
            <v>197</v>
          </cell>
          <cell r="C435" t="str">
            <v>Det skal være montert 2 + 2 knagger for vernevest og jakke på egnet sted i sykekupe</v>
          </cell>
          <cell r="D435" t="str">
            <v>O</v>
          </cell>
          <cell r="E435">
            <v>0</v>
          </cell>
          <cell r="F435">
            <v>0</v>
          </cell>
          <cell r="G435">
            <v>0</v>
          </cell>
          <cell r="H435">
            <v>0</v>
          </cell>
          <cell r="I435">
            <v>0</v>
          </cell>
          <cell r="J435">
            <v>0</v>
          </cell>
          <cell r="K435">
            <v>0</v>
          </cell>
          <cell r="L435" t="str">
            <v>x</v>
          </cell>
          <cell r="M435">
            <v>0</v>
          </cell>
          <cell r="N435">
            <v>0</v>
          </cell>
          <cell r="O435">
            <v>0</v>
          </cell>
          <cell r="P435">
            <v>0</v>
          </cell>
          <cell r="Q435">
            <v>0</v>
          </cell>
          <cell r="R435" t="str">
            <v>X</v>
          </cell>
          <cell r="S435">
            <v>0</v>
          </cell>
          <cell r="T435">
            <v>0</v>
          </cell>
          <cell r="U435" t="str">
            <v>X</v>
          </cell>
          <cell r="V435">
            <v>0</v>
          </cell>
          <cell r="W435">
            <v>0</v>
          </cell>
          <cell r="X435" t="str">
            <v>X</v>
          </cell>
          <cell r="Y435">
            <v>0</v>
          </cell>
          <cell r="Z435">
            <v>0</v>
          </cell>
          <cell r="AA435" t="str">
            <v>X</v>
          </cell>
          <cell r="AB435">
            <v>0</v>
          </cell>
          <cell r="AC435" t="str">
            <v>Det er montert 2 + 2 knagger for vernevest og jakke som plasseres i samråd med kunde.</v>
          </cell>
          <cell r="AD435" t="str">
            <v>JA</v>
          </cell>
          <cell r="AE435">
            <v>0</v>
          </cell>
          <cell r="AF435">
            <v>0</v>
          </cell>
        </row>
        <row r="436">
          <cell r="A436">
            <v>420</v>
          </cell>
          <cell r="B436">
            <v>198</v>
          </cell>
          <cell r="C436" t="str">
            <v>Det skal være montert brannslukkerapparat 2 kg ABC, EN 3 standard.</v>
          </cell>
          <cell r="D436" t="str">
            <v>O</v>
          </cell>
          <cell r="E436">
            <v>0</v>
          </cell>
          <cell r="F436">
            <v>0</v>
          </cell>
          <cell r="G436">
            <v>0</v>
          </cell>
          <cell r="H436">
            <v>0</v>
          </cell>
          <cell r="I436">
            <v>0</v>
          </cell>
          <cell r="J436">
            <v>0</v>
          </cell>
          <cell r="K436">
            <v>0</v>
          </cell>
          <cell r="L436" t="str">
            <v>x</v>
          </cell>
          <cell r="M436">
            <v>0</v>
          </cell>
          <cell r="N436">
            <v>0</v>
          </cell>
          <cell r="O436">
            <v>0</v>
          </cell>
          <cell r="P436">
            <v>0</v>
          </cell>
          <cell r="Q436">
            <v>0</v>
          </cell>
          <cell r="R436" t="str">
            <v>X</v>
          </cell>
          <cell r="S436">
            <v>0</v>
          </cell>
          <cell r="T436">
            <v>0</v>
          </cell>
          <cell r="U436" t="str">
            <v>X</v>
          </cell>
          <cell r="V436">
            <v>0</v>
          </cell>
          <cell r="W436">
            <v>0</v>
          </cell>
          <cell r="X436" t="str">
            <v>X</v>
          </cell>
          <cell r="Y436">
            <v>0</v>
          </cell>
          <cell r="Z436">
            <v>0</v>
          </cell>
          <cell r="AA436" t="str">
            <v>X</v>
          </cell>
          <cell r="AB436">
            <v>0</v>
          </cell>
          <cell r="AC436" t="str">
            <v>Kjøretøy blir levert med brannslukkingsapparat 2kg ABC, EN 3 standard</v>
          </cell>
          <cell r="AD436" t="str">
            <v>JA</v>
          </cell>
          <cell r="AE436">
            <v>0</v>
          </cell>
          <cell r="AF436">
            <v>0</v>
          </cell>
        </row>
        <row r="437">
          <cell r="A437">
            <v>421</v>
          </cell>
          <cell r="B437">
            <v>199</v>
          </cell>
          <cell r="C437" t="str">
            <v>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v>
          </cell>
          <cell r="D437" t="str">
            <v>O</v>
          </cell>
          <cell r="E437" t="str">
            <v xml:space="preserve"> </v>
          </cell>
          <cell r="F437">
            <v>0</v>
          </cell>
          <cell r="G437">
            <v>0</v>
          </cell>
          <cell r="H437">
            <v>0</v>
          </cell>
          <cell r="I437">
            <v>0</v>
          </cell>
          <cell r="J437">
            <v>0</v>
          </cell>
          <cell r="K437">
            <v>0</v>
          </cell>
          <cell r="L437" t="str">
            <v>x</v>
          </cell>
          <cell r="M437">
            <v>0</v>
          </cell>
          <cell r="N437">
            <v>0</v>
          </cell>
          <cell r="O437">
            <v>0</v>
          </cell>
          <cell r="P437">
            <v>0</v>
          </cell>
          <cell r="Q437">
            <v>0</v>
          </cell>
          <cell r="R437" t="str">
            <v>X</v>
          </cell>
          <cell r="S437">
            <v>0</v>
          </cell>
          <cell r="T437">
            <v>0</v>
          </cell>
          <cell r="U437" t="str">
            <v>X</v>
          </cell>
          <cell r="V437">
            <v>0</v>
          </cell>
          <cell r="W437">
            <v>0</v>
          </cell>
          <cell r="X437" t="str">
            <v>X</v>
          </cell>
          <cell r="Y437">
            <v>0</v>
          </cell>
          <cell r="Z437">
            <v>0</v>
          </cell>
          <cell r="AA437" t="str">
            <v>X</v>
          </cell>
          <cell r="AB437">
            <v>0</v>
          </cell>
          <cell r="AC437" t="str">
            <v>Det er montert stenger vertikalt på venstre side for festing av elektromedisinsk utstyr som for eksempel sprøytepumpe. Stengenes avstand til skapvegg er justerbare. Stangen tåler min.4 kg utstyr.</v>
          </cell>
          <cell r="AD437" t="str">
            <v>JA</v>
          </cell>
          <cell r="AE437">
            <v>0</v>
          </cell>
          <cell r="AF437">
            <v>0</v>
          </cell>
        </row>
        <row r="438">
          <cell r="A438">
            <v>422</v>
          </cell>
          <cell r="B438">
            <v>200</v>
          </cell>
          <cell r="C438" t="str">
            <v xml:space="preserve">Det skal kunne monteres horisontale skinner (For eksempel Modura, Dräger 25 x 10 millimeter eller Unwin) etter avtale med kunden. </v>
          </cell>
          <cell r="D438" t="str">
            <v>O</v>
          </cell>
          <cell r="E438" t="str">
            <v xml:space="preserve"> </v>
          </cell>
          <cell r="F438">
            <v>0</v>
          </cell>
          <cell r="G438">
            <v>0</v>
          </cell>
          <cell r="H438">
            <v>0</v>
          </cell>
          <cell r="I438">
            <v>0</v>
          </cell>
          <cell r="J438">
            <v>0</v>
          </cell>
          <cell r="K438">
            <v>0</v>
          </cell>
          <cell r="L438" t="str">
            <v>x</v>
          </cell>
          <cell r="M438">
            <v>0</v>
          </cell>
          <cell r="N438">
            <v>0</v>
          </cell>
          <cell r="O438">
            <v>0</v>
          </cell>
          <cell r="P438">
            <v>0</v>
          </cell>
          <cell r="Q438">
            <v>0</v>
          </cell>
          <cell r="R438" t="str">
            <v>X</v>
          </cell>
          <cell r="S438">
            <v>0</v>
          </cell>
          <cell r="T438" t="str">
            <v>IVA-skinner er inkludert som standard. Alternative skinner tilbys som opsjon.  Se prisliste.</v>
          </cell>
          <cell r="U438" t="str">
            <v>X</v>
          </cell>
          <cell r="V438">
            <v>0</v>
          </cell>
          <cell r="W438" t="str">
            <v>IVA-skinner er inkludert som standard. Alternative skinner tilbys som opsjon.  Se prisliste.</v>
          </cell>
          <cell r="X438" t="str">
            <v>X</v>
          </cell>
          <cell r="Y438">
            <v>0</v>
          </cell>
          <cell r="Z438">
            <v>0</v>
          </cell>
          <cell r="AA438" t="str">
            <v>X</v>
          </cell>
          <cell r="AB438">
            <v>0</v>
          </cell>
          <cell r="AC438" t="str">
            <v>Skinner kan leveres etter øsnke fra kunde og er priset som tilleggsutstyr.</v>
          </cell>
          <cell r="AD438" t="str">
            <v>JA</v>
          </cell>
          <cell r="AE438">
            <v>0</v>
          </cell>
          <cell r="AF438">
            <v>0</v>
          </cell>
        </row>
        <row r="439">
          <cell r="A439">
            <v>423</v>
          </cell>
          <cell r="B439">
            <v>201</v>
          </cell>
          <cell r="C439" t="str">
            <v xml:space="preserve">Kjøretøyet bør kunne leveres med intercom med støydemping for kommunikasjon mellom sjåfør og ledsager og evt. pasient i sykekupé. Beskriv tilbudt løsning. </v>
          </cell>
          <cell r="D439" t="str">
            <v>EV</v>
          </cell>
          <cell r="E439" t="str">
            <v>TEK</v>
          </cell>
          <cell r="F439">
            <v>0</v>
          </cell>
          <cell r="G439">
            <v>0</v>
          </cell>
          <cell r="H439">
            <v>0</v>
          </cell>
          <cell r="I439">
            <v>0</v>
          </cell>
          <cell r="J439">
            <v>0</v>
          </cell>
          <cell r="K439">
            <v>0</v>
          </cell>
          <cell r="L439" t="str">
            <v>x</v>
          </cell>
          <cell r="M439">
            <v>0</v>
          </cell>
          <cell r="N439" t="str">
            <v>Peltor med tråd og 2 headsett</v>
          </cell>
          <cell r="O439">
            <v>0</v>
          </cell>
          <cell r="P439">
            <v>0</v>
          </cell>
          <cell r="Q439">
            <v>0</v>
          </cell>
          <cell r="R439" t="str">
            <v>X</v>
          </cell>
          <cell r="S439">
            <v>0</v>
          </cell>
          <cell r="T439" t="str">
            <v>Se tilbehørsprisliste PVT-T26.  Systemet inkluderer 1 headsett foran og 1 headsett bak</v>
          </cell>
          <cell r="U439" t="str">
            <v>X</v>
          </cell>
          <cell r="V439">
            <v>0</v>
          </cell>
          <cell r="W439" t="str">
            <v>Se tilbehørsprisliste PVT-T26.  Systemet inkluderer 1 headsett foran og 1 headsett bak</v>
          </cell>
          <cell r="X439" t="str">
            <v>X</v>
          </cell>
          <cell r="Y439">
            <v>0</v>
          </cell>
          <cell r="Z439" t="str">
            <v>Hands free intercom from UK company Wolfelec, type WBA 0200 Duplex; please refer to attachment: "CAT1.P201.INTERCOM"</v>
          </cell>
          <cell r="AA439" t="str">
            <v>X</v>
          </cell>
          <cell r="AB439">
            <v>0</v>
          </cell>
          <cell r="AC439" t="str">
            <v>Kjøretøy kan leveres med intercom system og er priset i tilleggsutstyr</v>
          </cell>
          <cell r="AD439" t="str">
            <v>JA</v>
          </cell>
          <cell r="AE439">
            <v>0</v>
          </cell>
          <cell r="AF439">
            <v>0</v>
          </cell>
        </row>
        <row r="440">
          <cell r="A440">
            <v>424</v>
          </cell>
          <cell r="B440">
            <v>202</v>
          </cell>
          <cell r="C440" t="str">
            <v>Tilbyder skal kunne levere varmeskap for infusjon. Skap skal være integrert og isolert med utvendig temperatur-display</v>
          </cell>
          <cell r="D440" t="str">
            <v>O</v>
          </cell>
          <cell r="E440" t="str">
            <v xml:space="preserve"> </v>
          </cell>
          <cell r="F440">
            <v>0</v>
          </cell>
          <cell r="G440">
            <v>0</v>
          </cell>
          <cell r="H440">
            <v>0</v>
          </cell>
          <cell r="I440">
            <v>0</v>
          </cell>
          <cell r="J440">
            <v>0</v>
          </cell>
          <cell r="K440">
            <v>0</v>
          </cell>
          <cell r="L440" t="str">
            <v>x</v>
          </cell>
          <cell r="M440">
            <v>0</v>
          </cell>
          <cell r="N440" t="str">
            <v>temperatur i styringspanel høyre side sykerom</v>
          </cell>
          <cell r="O440">
            <v>0</v>
          </cell>
          <cell r="P440">
            <v>0</v>
          </cell>
          <cell r="Q440">
            <v>0</v>
          </cell>
          <cell r="R440" t="str">
            <v>X</v>
          </cell>
          <cell r="S440">
            <v>0</v>
          </cell>
          <cell r="T440">
            <v>0</v>
          </cell>
          <cell r="U440" t="str">
            <v>X</v>
          </cell>
          <cell r="V440">
            <v>0</v>
          </cell>
          <cell r="W440">
            <v>0</v>
          </cell>
          <cell r="X440" t="str">
            <v>X</v>
          </cell>
          <cell r="Y440">
            <v>0</v>
          </cell>
          <cell r="Z440">
            <v>0</v>
          </cell>
          <cell r="AA440" t="str">
            <v>X</v>
          </cell>
          <cell r="AB440">
            <v>0</v>
          </cell>
          <cell r="AC440" t="str">
            <v>Valgfritt monteringsposisjon i øvre skap, leveres som standard på kjøretøy med temeratur visning i styringspanel ved ledsager</v>
          </cell>
          <cell r="AD440" t="str">
            <v>JA</v>
          </cell>
          <cell r="AE440">
            <v>0</v>
          </cell>
          <cell r="AF440">
            <v>0</v>
          </cell>
        </row>
        <row r="441">
          <cell r="A441">
            <v>425</v>
          </cell>
          <cell r="B441">
            <v>203</v>
          </cell>
          <cell r="C441" t="str">
            <v>Tilbyder skal kunne levere redningsline, minimum 20 meter lang, pakket i pose</v>
          </cell>
          <cell r="D441" t="str">
            <v>O</v>
          </cell>
          <cell r="E441" t="str">
            <v xml:space="preserve"> </v>
          </cell>
          <cell r="F441">
            <v>0</v>
          </cell>
          <cell r="G441">
            <v>0</v>
          </cell>
          <cell r="H441" t="str">
            <v xml:space="preserve"> </v>
          </cell>
          <cell r="I441">
            <v>0</v>
          </cell>
          <cell r="J441">
            <v>0</v>
          </cell>
          <cell r="K441" t="str">
            <v xml:space="preserve"> </v>
          </cell>
          <cell r="L441" t="str">
            <v>x</v>
          </cell>
          <cell r="M441">
            <v>0</v>
          </cell>
          <cell r="N441" t="str">
            <v xml:space="preserve"> </v>
          </cell>
          <cell r="O441">
            <v>0</v>
          </cell>
          <cell r="P441">
            <v>0</v>
          </cell>
          <cell r="Q441" t="str">
            <v xml:space="preserve"> </v>
          </cell>
          <cell r="R441" t="str">
            <v>X</v>
          </cell>
          <cell r="S441">
            <v>0</v>
          </cell>
          <cell r="T441" t="str">
            <v xml:space="preserve"> </v>
          </cell>
          <cell r="U441" t="str">
            <v>X</v>
          </cell>
          <cell r="V441">
            <v>0</v>
          </cell>
          <cell r="W441" t="str">
            <v xml:space="preserve"> </v>
          </cell>
          <cell r="X441" t="str">
            <v>X</v>
          </cell>
          <cell r="Y441">
            <v>0</v>
          </cell>
          <cell r="Z441" t="str">
            <v xml:space="preserve"> </v>
          </cell>
          <cell r="AA441" t="str">
            <v>X</v>
          </cell>
          <cell r="AB441">
            <v>0</v>
          </cell>
          <cell r="AC441" t="str">
            <v>Tilbyder kan levere redningsline, minimum 20 meter lang, pakket i pose</v>
          </cell>
          <cell r="AD441" t="str">
            <v>JA</v>
          </cell>
          <cell r="AE441">
            <v>0</v>
          </cell>
          <cell r="AF441" t="str">
            <v xml:space="preserve"> </v>
          </cell>
        </row>
        <row r="442">
          <cell r="A442">
            <v>426</v>
          </cell>
          <cell r="B442">
            <v>204</v>
          </cell>
          <cell r="C442" t="str">
            <v>Tilbyder skal kunne levere oppblåsbare redningsvester i industrikvalitet med fagmerking (EN ISO 12402)</v>
          </cell>
          <cell r="D442" t="str">
            <v>O</v>
          </cell>
          <cell r="E442" t="str">
            <v xml:space="preserve"> </v>
          </cell>
          <cell r="F442">
            <v>0</v>
          </cell>
          <cell r="G442">
            <v>0</v>
          </cell>
          <cell r="H442">
            <v>0</v>
          </cell>
          <cell r="I442">
            <v>0</v>
          </cell>
          <cell r="J442">
            <v>0</v>
          </cell>
          <cell r="K442">
            <v>0</v>
          </cell>
          <cell r="L442" t="str">
            <v>x</v>
          </cell>
          <cell r="M442">
            <v>0</v>
          </cell>
          <cell r="N442">
            <v>0</v>
          </cell>
          <cell r="O442">
            <v>0</v>
          </cell>
          <cell r="P442">
            <v>0</v>
          </cell>
          <cell r="Q442">
            <v>0</v>
          </cell>
          <cell r="R442" t="str">
            <v>X</v>
          </cell>
          <cell r="S442">
            <v>0</v>
          </cell>
          <cell r="T442">
            <v>0</v>
          </cell>
          <cell r="U442" t="str">
            <v>X</v>
          </cell>
          <cell r="V442">
            <v>0</v>
          </cell>
          <cell r="W442">
            <v>0</v>
          </cell>
          <cell r="X442" t="str">
            <v>X</v>
          </cell>
          <cell r="Y442">
            <v>0</v>
          </cell>
          <cell r="Z442">
            <v>0</v>
          </cell>
          <cell r="AA442" t="str">
            <v>X</v>
          </cell>
          <cell r="AB442">
            <v>0</v>
          </cell>
          <cell r="AC442" t="str">
            <v>Tilbyder kan levere oppblåsbare redningsvester i industrikvalitet med fagmerking (EN ISO 12402)</v>
          </cell>
          <cell r="AD442" t="str">
            <v>JA</v>
          </cell>
          <cell r="AE442">
            <v>0</v>
          </cell>
          <cell r="AF442">
            <v>0</v>
          </cell>
        </row>
        <row r="443">
          <cell r="A443">
            <v>427</v>
          </cell>
          <cell r="B443">
            <v>205</v>
          </cell>
          <cell r="C443" t="str">
            <v xml:space="preserve">Tilbyder skal kunne levere bårer m/feste etter avtale med Kunden:
- båren skal være komfortabel og gi god sikkerhet til pasienten
- bårene skal minimum oppfylle EN1865
- Skal være av "selvlastertype" med individuelt opererte ben
- Skal ha minimum 220 kg kapasitet
- båren skal være ergonomisk utformet og gi minimal belastning for brukeren
- Tilbyder bes prise tilbudt løsninger i prisskjema
</v>
          </cell>
          <cell r="D443" t="str">
            <v>O</v>
          </cell>
          <cell r="E443" t="str">
            <v xml:space="preserve"> </v>
          </cell>
          <cell r="F443">
            <v>0</v>
          </cell>
          <cell r="G443">
            <v>0</v>
          </cell>
          <cell r="H443">
            <v>0</v>
          </cell>
          <cell r="I443">
            <v>0</v>
          </cell>
          <cell r="J443">
            <v>0</v>
          </cell>
          <cell r="K443">
            <v>0</v>
          </cell>
          <cell r="L443" t="str">
            <v>x</v>
          </cell>
          <cell r="M443">
            <v>0</v>
          </cell>
          <cell r="N443">
            <v>0</v>
          </cell>
          <cell r="O443">
            <v>0</v>
          </cell>
          <cell r="P443">
            <v>0</v>
          </cell>
          <cell r="Q443">
            <v>0</v>
          </cell>
          <cell r="R443" t="str">
            <v>X</v>
          </cell>
          <cell r="S443">
            <v>0</v>
          </cell>
          <cell r="T443">
            <v>0</v>
          </cell>
          <cell r="U443" t="str">
            <v>X</v>
          </cell>
          <cell r="V443">
            <v>0</v>
          </cell>
          <cell r="W443">
            <v>0</v>
          </cell>
          <cell r="X443" t="str">
            <v>X</v>
          </cell>
          <cell r="Y443">
            <v>0</v>
          </cell>
          <cell r="Z443">
            <v>0</v>
          </cell>
          <cell r="AA443" t="str">
            <v>X</v>
          </cell>
          <cell r="AB443">
            <v>0</v>
          </cell>
          <cell r="AC443" t="str">
            <v>Tilbyder kan levere bårer m/feste etter avtale med kunden, se alternativer i prisskjema</v>
          </cell>
          <cell r="AD443" t="str">
            <v>JA</v>
          </cell>
          <cell r="AE443">
            <v>0</v>
          </cell>
          <cell r="AF443" t="str">
            <v>FERNO</v>
          </cell>
        </row>
        <row r="444">
          <cell r="A444">
            <v>428</v>
          </cell>
          <cell r="B444">
            <v>206</v>
          </cell>
          <cell r="C444" t="str">
            <v>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og ulike alternativer som tilbys i tilleggsliste</v>
          </cell>
          <cell r="D444" t="str">
            <v>O</v>
          </cell>
          <cell r="E444" t="str">
            <v xml:space="preserve"> </v>
          </cell>
          <cell r="F444">
            <v>0</v>
          </cell>
          <cell r="G444">
            <v>0</v>
          </cell>
          <cell r="H444">
            <v>0</v>
          </cell>
          <cell r="I444">
            <v>0</v>
          </cell>
          <cell r="J444">
            <v>0</v>
          </cell>
          <cell r="K444">
            <v>0</v>
          </cell>
          <cell r="L444" t="str">
            <v>x</v>
          </cell>
          <cell r="M444">
            <v>0</v>
          </cell>
          <cell r="N444">
            <v>0</v>
          </cell>
          <cell r="O444">
            <v>0</v>
          </cell>
          <cell r="P444">
            <v>0</v>
          </cell>
          <cell r="Q444">
            <v>0</v>
          </cell>
          <cell r="R444" t="str">
            <v>X</v>
          </cell>
          <cell r="S444">
            <v>0</v>
          </cell>
          <cell r="T444">
            <v>0</v>
          </cell>
          <cell r="U444" t="str">
            <v>X</v>
          </cell>
          <cell r="V444">
            <v>0</v>
          </cell>
          <cell r="W444">
            <v>0</v>
          </cell>
          <cell r="X444" t="str">
            <v>X</v>
          </cell>
          <cell r="Y444">
            <v>0</v>
          </cell>
          <cell r="Z444">
            <v>0</v>
          </cell>
          <cell r="AA444" t="str">
            <v>X</v>
          </cell>
          <cell r="AB444">
            <v>0</v>
          </cell>
          <cell r="AC444" t="str">
            <v>Tilbyder kan levere bærestol etter avtale med kunden, se alternativer i prisskjema</v>
          </cell>
          <cell r="AD444" t="str">
            <v>JA</v>
          </cell>
          <cell r="AE444">
            <v>0</v>
          </cell>
          <cell r="AF444" t="str">
            <v>FERNO/MEBER/PROMEBA</v>
          </cell>
        </row>
        <row r="445">
          <cell r="A445">
            <v>429</v>
          </cell>
          <cell r="B445">
            <v>207</v>
          </cell>
          <cell r="C445" t="str">
            <v>Tilbyder skal kunne levere backbord m/belter. Tilbyder bes prise tilbudt løsning i prisskjema ulike alternativer som tilbys i tilleggsliste</v>
          </cell>
          <cell r="D445" t="str">
            <v>O</v>
          </cell>
          <cell r="E445" t="str">
            <v xml:space="preserve"> </v>
          </cell>
          <cell r="F445">
            <v>0</v>
          </cell>
          <cell r="G445">
            <v>0</v>
          </cell>
          <cell r="H445">
            <v>0</v>
          </cell>
          <cell r="I445">
            <v>0</v>
          </cell>
          <cell r="J445">
            <v>0</v>
          </cell>
          <cell r="K445">
            <v>0</v>
          </cell>
          <cell r="L445" t="str">
            <v>x</v>
          </cell>
          <cell r="M445">
            <v>0</v>
          </cell>
          <cell r="N445">
            <v>0</v>
          </cell>
          <cell r="O445">
            <v>0</v>
          </cell>
          <cell r="P445">
            <v>0</v>
          </cell>
          <cell r="Q445">
            <v>0</v>
          </cell>
          <cell r="R445" t="str">
            <v>X</v>
          </cell>
          <cell r="S445">
            <v>0</v>
          </cell>
          <cell r="T445">
            <v>0</v>
          </cell>
          <cell r="U445" t="str">
            <v>X</v>
          </cell>
          <cell r="V445">
            <v>0</v>
          </cell>
          <cell r="W445">
            <v>0</v>
          </cell>
          <cell r="X445" t="str">
            <v>X</v>
          </cell>
          <cell r="Y445">
            <v>0</v>
          </cell>
          <cell r="Z445">
            <v>0</v>
          </cell>
          <cell r="AA445" t="str">
            <v>X</v>
          </cell>
          <cell r="AB445">
            <v>0</v>
          </cell>
          <cell r="AC445" t="str">
            <v xml:space="preserve">Tilbyder levere backbord m/belter. Tilbudte løsninger er listet i  prisskjema </v>
          </cell>
          <cell r="AD445" t="str">
            <v>JA</v>
          </cell>
          <cell r="AE445">
            <v>0</v>
          </cell>
          <cell r="AF445" t="str">
            <v>PROMEBA/MEBER</v>
          </cell>
        </row>
        <row r="446">
          <cell r="A446">
            <v>430</v>
          </cell>
          <cell r="B446">
            <v>208</v>
          </cell>
          <cell r="C446" t="str">
            <v>Tilbyder skal kunne levere scoopbåre. Tilbyder bes prise tilbudt løsning i prisskjema ulike alternativer som tilbys i tilleggsliste</v>
          </cell>
          <cell r="D446" t="str">
            <v>O</v>
          </cell>
          <cell r="E446" t="str">
            <v xml:space="preserve"> </v>
          </cell>
          <cell r="F446">
            <v>0</v>
          </cell>
          <cell r="G446">
            <v>0</v>
          </cell>
          <cell r="H446">
            <v>0</v>
          </cell>
          <cell r="I446">
            <v>0</v>
          </cell>
          <cell r="J446">
            <v>0</v>
          </cell>
          <cell r="K446">
            <v>0</v>
          </cell>
          <cell r="L446" t="str">
            <v>x</v>
          </cell>
          <cell r="M446">
            <v>0</v>
          </cell>
          <cell r="N446">
            <v>0</v>
          </cell>
          <cell r="O446">
            <v>0</v>
          </cell>
          <cell r="P446">
            <v>0</v>
          </cell>
          <cell r="Q446">
            <v>0</v>
          </cell>
          <cell r="R446" t="str">
            <v>X</v>
          </cell>
          <cell r="S446">
            <v>0</v>
          </cell>
          <cell r="T446">
            <v>0</v>
          </cell>
          <cell r="U446" t="str">
            <v>X</v>
          </cell>
          <cell r="V446">
            <v>0</v>
          </cell>
          <cell r="W446">
            <v>0</v>
          </cell>
          <cell r="X446" t="str">
            <v>X</v>
          </cell>
          <cell r="Y446">
            <v>0</v>
          </cell>
          <cell r="Z446">
            <v>0</v>
          </cell>
          <cell r="AA446" t="str">
            <v>X</v>
          </cell>
          <cell r="AB446">
            <v>0</v>
          </cell>
          <cell r="AC446" t="str">
            <v>Tilbyder kan levere scoopbåre. Alternativer som tilbys står i tilleggsliste</v>
          </cell>
          <cell r="AD446" t="str">
            <v>JA</v>
          </cell>
          <cell r="AE446">
            <v>0</v>
          </cell>
          <cell r="AF446" t="str">
            <v>PROMEBA/MEBER</v>
          </cell>
        </row>
        <row r="447">
          <cell r="A447">
            <v>431</v>
          </cell>
          <cell r="B447">
            <v>209</v>
          </cell>
          <cell r="C447" t="str">
            <v>Tilbyder skal kunne levere kombinasjon av scoop/backboard. Tilbyder bes prise tilbudt løsning i prisskjema ulike alternativer som tilbys i tilleggsliste</v>
          </cell>
          <cell r="D447" t="str">
            <v>O</v>
          </cell>
          <cell r="E447" t="str">
            <v xml:space="preserve"> </v>
          </cell>
          <cell r="F447">
            <v>0</v>
          </cell>
          <cell r="G447">
            <v>0</v>
          </cell>
          <cell r="H447">
            <v>0</v>
          </cell>
          <cell r="I447">
            <v>0</v>
          </cell>
          <cell r="J447">
            <v>0</v>
          </cell>
          <cell r="K447">
            <v>0</v>
          </cell>
          <cell r="L447" t="str">
            <v>x</v>
          </cell>
          <cell r="M447">
            <v>0</v>
          </cell>
          <cell r="N447">
            <v>0</v>
          </cell>
          <cell r="O447">
            <v>0</v>
          </cell>
          <cell r="P447">
            <v>0</v>
          </cell>
          <cell r="Q447">
            <v>0</v>
          </cell>
          <cell r="R447" t="str">
            <v>X</v>
          </cell>
          <cell r="S447">
            <v>0</v>
          </cell>
          <cell r="T447">
            <v>0</v>
          </cell>
          <cell r="U447" t="str">
            <v>X</v>
          </cell>
          <cell r="V447">
            <v>0</v>
          </cell>
          <cell r="W447">
            <v>0</v>
          </cell>
          <cell r="X447" t="str">
            <v>X</v>
          </cell>
          <cell r="Y447">
            <v>0</v>
          </cell>
          <cell r="Z447">
            <v>0</v>
          </cell>
          <cell r="AA447" t="str">
            <v>X</v>
          </cell>
          <cell r="AB447">
            <v>0</v>
          </cell>
          <cell r="AC447" t="str">
            <v>Tilbyder kan levere kombinasjon av scoop/backboard. Ulike alternativer som tilbys står  i tilleggsliste</v>
          </cell>
          <cell r="AD447" t="str">
            <v>JA</v>
          </cell>
          <cell r="AE447">
            <v>0</v>
          </cell>
          <cell r="AF447" t="str">
            <v xml:space="preserve">PROMEBA </v>
          </cell>
        </row>
        <row r="448">
          <cell r="A448">
            <v>432</v>
          </cell>
          <cell r="B448">
            <v>210</v>
          </cell>
          <cell r="C448" t="str">
            <v>Tilbyder skal kunne levere vakumenhet/Spjelkesett. Tilbyder bes prise tilbudt løsning i prisskjema og oppgi ulike alternativer som tilbys i tilleggsliste</v>
          </cell>
          <cell r="D448" t="str">
            <v>O</v>
          </cell>
          <cell r="E448" t="str">
            <v xml:space="preserve"> </v>
          </cell>
          <cell r="F448">
            <v>0</v>
          </cell>
          <cell r="G448">
            <v>0</v>
          </cell>
          <cell r="H448">
            <v>0</v>
          </cell>
          <cell r="I448">
            <v>0</v>
          </cell>
          <cell r="J448">
            <v>0</v>
          </cell>
          <cell r="K448">
            <v>0</v>
          </cell>
          <cell r="L448" t="str">
            <v>x</v>
          </cell>
          <cell r="M448">
            <v>0</v>
          </cell>
          <cell r="N448">
            <v>0</v>
          </cell>
          <cell r="O448">
            <v>0</v>
          </cell>
          <cell r="P448">
            <v>0</v>
          </cell>
          <cell r="Q448">
            <v>0</v>
          </cell>
          <cell r="R448" t="str">
            <v>X</v>
          </cell>
          <cell r="S448">
            <v>0</v>
          </cell>
          <cell r="T448">
            <v>0</v>
          </cell>
          <cell r="U448" t="str">
            <v>X</v>
          </cell>
          <cell r="V448">
            <v>0</v>
          </cell>
          <cell r="W448">
            <v>0</v>
          </cell>
          <cell r="X448" t="str">
            <v>X</v>
          </cell>
          <cell r="Y448">
            <v>0</v>
          </cell>
          <cell r="Z448">
            <v>0</v>
          </cell>
          <cell r="AA448" t="str">
            <v>X</v>
          </cell>
          <cell r="AB448">
            <v>0</v>
          </cell>
          <cell r="AC448" t="str">
            <v>Tilbyder kan levere vakumenhet/Spjelkesett. Ulike alternativer som tilbys står i tilleggsliste</v>
          </cell>
          <cell r="AD448" t="str">
            <v>JA</v>
          </cell>
          <cell r="AE448">
            <v>0</v>
          </cell>
          <cell r="AF448" t="str">
            <v>PROMEBA</v>
          </cell>
        </row>
        <row r="449">
          <cell r="A449">
            <v>433</v>
          </cell>
          <cell r="B449">
            <v>211</v>
          </cell>
          <cell r="C449" t="str">
            <v>Tilbyder skal kunne levere vakummadrass. Tilbyder bes prise tilbudt løsning i prisskjema og oppgi ulike alternativer som tilbys i tilleggsliste</v>
          </cell>
          <cell r="D449" t="str">
            <v>O</v>
          </cell>
          <cell r="E449" t="str">
            <v xml:space="preserve"> </v>
          </cell>
          <cell r="F449">
            <v>0</v>
          </cell>
          <cell r="G449">
            <v>0</v>
          </cell>
          <cell r="H449">
            <v>0</v>
          </cell>
          <cell r="I449">
            <v>0</v>
          </cell>
          <cell r="J449">
            <v>0</v>
          </cell>
          <cell r="K449">
            <v>0</v>
          </cell>
          <cell r="L449" t="str">
            <v>x</v>
          </cell>
          <cell r="M449">
            <v>0</v>
          </cell>
          <cell r="N449">
            <v>0</v>
          </cell>
          <cell r="O449">
            <v>0</v>
          </cell>
          <cell r="P449">
            <v>0</v>
          </cell>
          <cell r="Q449">
            <v>0</v>
          </cell>
          <cell r="R449" t="str">
            <v>X</v>
          </cell>
          <cell r="S449">
            <v>0</v>
          </cell>
          <cell r="T449">
            <v>0</v>
          </cell>
          <cell r="U449" t="str">
            <v>X</v>
          </cell>
          <cell r="V449">
            <v>0</v>
          </cell>
          <cell r="W449">
            <v>0</v>
          </cell>
          <cell r="X449" t="str">
            <v>X</v>
          </cell>
          <cell r="Y449">
            <v>0</v>
          </cell>
          <cell r="Z449">
            <v>0</v>
          </cell>
          <cell r="AA449" t="str">
            <v>X</v>
          </cell>
          <cell r="AB449">
            <v>0</v>
          </cell>
          <cell r="AC449" t="str">
            <v>Tilbyder kan levere vakummadrass. Ulike alternativer som tilbys står i tilleggsliste</v>
          </cell>
          <cell r="AD449" t="str">
            <v>JA</v>
          </cell>
          <cell r="AE449">
            <v>0</v>
          </cell>
          <cell r="AF449" t="str">
            <v>PROMEBA</v>
          </cell>
        </row>
        <row r="450">
          <cell r="A450">
            <v>434</v>
          </cell>
          <cell r="B450">
            <v>212</v>
          </cell>
          <cell r="C450" t="str">
            <v>Tilbyder skal kunne levere strekkutstyr for underekstremiteter. Tilbyder bes prise tilbudt løsning i prisskjema og oppgi ulike alternativer som tilbys i tilleggsliste</v>
          </cell>
          <cell r="D450" t="str">
            <v>O</v>
          </cell>
          <cell r="E450" t="str">
            <v xml:space="preserve"> </v>
          </cell>
          <cell r="F450">
            <v>0</v>
          </cell>
          <cell r="G450">
            <v>0</v>
          </cell>
          <cell r="H450">
            <v>0</v>
          </cell>
          <cell r="I450">
            <v>0</v>
          </cell>
          <cell r="J450">
            <v>0</v>
          </cell>
          <cell r="K450">
            <v>0</v>
          </cell>
          <cell r="L450" t="str">
            <v>x</v>
          </cell>
          <cell r="M450">
            <v>0</v>
          </cell>
          <cell r="N450">
            <v>0</v>
          </cell>
          <cell r="O450">
            <v>0</v>
          </cell>
          <cell r="P450">
            <v>0</v>
          </cell>
          <cell r="Q450">
            <v>0</v>
          </cell>
          <cell r="R450" t="str">
            <v>X</v>
          </cell>
          <cell r="S450">
            <v>0</v>
          </cell>
          <cell r="T450">
            <v>0</v>
          </cell>
          <cell r="U450" t="str">
            <v>X</v>
          </cell>
          <cell r="V450">
            <v>0</v>
          </cell>
          <cell r="W450">
            <v>0</v>
          </cell>
          <cell r="X450" t="str">
            <v>X</v>
          </cell>
          <cell r="Y450">
            <v>0</v>
          </cell>
          <cell r="Z450">
            <v>0</v>
          </cell>
          <cell r="AA450" t="str">
            <v>X</v>
          </cell>
          <cell r="AB450">
            <v>0</v>
          </cell>
          <cell r="AC450" t="str">
            <v>Tilbyder kan levere strekkutstyr for underekstremiteter. Ulike alternativer som tilbys står i tilleggsliste</v>
          </cell>
          <cell r="AD450" t="str">
            <v>JA</v>
          </cell>
          <cell r="AE450">
            <v>0</v>
          </cell>
          <cell r="AF450" t="str">
            <v>PROMEBA</v>
          </cell>
        </row>
        <row r="451">
          <cell r="A451">
            <v>435</v>
          </cell>
          <cell r="B451">
            <v>213</v>
          </cell>
          <cell r="C451" t="str">
            <v>Tilbyder skal kunne levere bekkenfikseringsutstyr. Tilbyder bes prise tilbudt løsning i prisskjema og oppgi ulike alternativer som tilbys i tilleggsliste</v>
          </cell>
          <cell r="D451" t="str">
            <v>O</v>
          </cell>
          <cell r="E451" t="str">
            <v xml:space="preserve"> </v>
          </cell>
          <cell r="F451">
            <v>0</v>
          </cell>
          <cell r="G451">
            <v>0</v>
          </cell>
          <cell r="H451">
            <v>0</v>
          </cell>
          <cell r="I451">
            <v>0</v>
          </cell>
          <cell r="J451">
            <v>0</v>
          </cell>
          <cell r="K451">
            <v>0</v>
          </cell>
          <cell r="L451" t="str">
            <v>x</v>
          </cell>
          <cell r="M451">
            <v>0</v>
          </cell>
          <cell r="N451">
            <v>0</v>
          </cell>
          <cell r="O451">
            <v>0</v>
          </cell>
          <cell r="P451">
            <v>0</v>
          </cell>
          <cell r="Q451">
            <v>0</v>
          </cell>
          <cell r="R451" t="str">
            <v>X</v>
          </cell>
          <cell r="S451">
            <v>0</v>
          </cell>
          <cell r="T451">
            <v>0</v>
          </cell>
          <cell r="U451" t="str">
            <v>X</v>
          </cell>
          <cell r="V451">
            <v>0</v>
          </cell>
          <cell r="W451">
            <v>0</v>
          </cell>
          <cell r="X451" t="str">
            <v>X</v>
          </cell>
          <cell r="Y451">
            <v>0</v>
          </cell>
          <cell r="Z451">
            <v>0</v>
          </cell>
          <cell r="AA451" t="str">
            <v>X</v>
          </cell>
          <cell r="AB451">
            <v>0</v>
          </cell>
          <cell r="AC451" t="str">
            <v>Tilbyder kan levere bekkenfikseringsutstyr. Ulike alternativer som tilbys står i tilleggsliste</v>
          </cell>
          <cell r="AD451" t="str">
            <v>JA</v>
          </cell>
          <cell r="AE451">
            <v>0</v>
          </cell>
          <cell r="AF451" t="str">
            <v>PROMEBA</v>
          </cell>
        </row>
        <row r="452">
          <cell r="A452">
            <v>436</v>
          </cell>
          <cell r="B452">
            <v>214</v>
          </cell>
          <cell r="C452" t="str">
            <v>Tilbyder skal kunne levere hjelmer i hht. til EN 397 med fagmerking. Tilbyder bes prise tilbudt løsning i prisskjema og oppgi ulike alternativer som tilbys i tilleggsliste</v>
          </cell>
          <cell r="D452" t="str">
            <v>O</v>
          </cell>
          <cell r="E452" t="str">
            <v xml:space="preserve"> </v>
          </cell>
          <cell r="F452">
            <v>0</v>
          </cell>
          <cell r="G452">
            <v>0</v>
          </cell>
          <cell r="H452">
            <v>0</v>
          </cell>
          <cell r="I452">
            <v>0</v>
          </cell>
          <cell r="J452">
            <v>0</v>
          </cell>
          <cell r="K452">
            <v>0</v>
          </cell>
          <cell r="L452" t="str">
            <v>x</v>
          </cell>
          <cell r="M452">
            <v>0</v>
          </cell>
          <cell r="N452">
            <v>0</v>
          </cell>
          <cell r="O452">
            <v>0</v>
          </cell>
          <cell r="P452">
            <v>0</v>
          </cell>
          <cell r="Q452">
            <v>0</v>
          </cell>
          <cell r="R452" t="str">
            <v>X</v>
          </cell>
          <cell r="S452">
            <v>0</v>
          </cell>
          <cell r="T452">
            <v>0</v>
          </cell>
          <cell r="U452" t="str">
            <v>X</v>
          </cell>
          <cell r="V452">
            <v>0</v>
          </cell>
          <cell r="W452">
            <v>0</v>
          </cell>
          <cell r="X452" t="str">
            <v>X</v>
          </cell>
          <cell r="Y452">
            <v>0</v>
          </cell>
          <cell r="Z452">
            <v>0</v>
          </cell>
          <cell r="AA452" t="str">
            <v>X</v>
          </cell>
          <cell r="AB452">
            <v>0</v>
          </cell>
          <cell r="AC452" t="str">
            <v>Tilbyder kan levere hjelmer i hht. til EN 397 med fagmerking. Tilbudt løsning i står i prisskjema.</v>
          </cell>
          <cell r="AD452" t="str">
            <v>JA</v>
          </cell>
          <cell r="AE452">
            <v>0</v>
          </cell>
          <cell r="AF452">
            <v>0</v>
          </cell>
        </row>
        <row r="453">
          <cell r="A453">
            <v>437</v>
          </cell>
          <cell r="B453">
            <v>215</v>
          </cell>
          <cell r="C453" t="str">
            <v>Tilbyder skal kunne levere lett redningsverktøy. Tilbyder bes prise tilbudt løsning i prisskjema og ulike alternativer som tilbys i tilleggsliste</v>
          </cell>
          <cell r="D453" t="str">
            <v>O</v>
          </cell>
          <cell r="E453" t="str">
            <v xml:space="preserve"> </v>
          </cell>
          <cell r="F453">
            <v>0</v>
          </cell>
          <cell r="G453">
            <v>0</v>
          </cell>
          <cell r="H453">
            <v>0</v>
          </cell>
          <cell r="I453">
            <v>0</v>
          </cell>
          <cell r="J453">
            <v>0</v>
          </cell>
          <cell r="K453">
            <v>0</v>
          </cell>
          <cell r="L453" t="str">
            <v>x</v>
          </cell>
          <cell r="M453">
            <v>0</v>
          </cell>
          <cell r="N453">
            <v>0</v>
          </cell>
          <cell r="O453">
            <v>0</v>
          </cell>
          <cell r="P453">
            <v>0</v>
          </cell>
          <cell r="Q453">
            <v>0</v>
          </cell>
          <cell r="R453" t="str">
            <v>X</v>
          </cell>
          <cell r="S453">
            <v>0</v>
          </cell>
          <cell r="T453">
            <v>0</v>
          </cell>
          <cell r="U453" t="str">
            <v>X</v>
          </cell>
          <cell r="V453">
            <v>0</v>
          </cell>
          <cell r="W453">
            <v>0</v>
          </cell>
          <cell r="X453" t="str">
            <v>X</v>
          </cell>
          <cell r="Y453">
            <v>0</v>
          </cell>
          <cell r="Z453">
            <v>0</v>
          </cell>
          <cell r="AA453" t="str">
            <v>X</v>
          </cell>
          <cell r="AB453">
            <v>0</v>
          </cell>
          <cell r="AC453" t="str">
            <v>Tilbyder kan levere lett redningsverktøy. Tilbudt løsning står i prisskjema og ulike alternativer som tilbys, i tilleggsliste</v>
          </cell>
          <cell r="AD453" t="str">
            <v>JA</v>
          </cell>
          <cell r="AE453">
            <v>0</v>
          </cell>
          <cell r="AF453">
            <v>0</v>
          </cell>
        </row>
        <row r="454">
          <cell r="A454">
            <v>438</v>
          </cell>
          <cell r="B454">
            <v>216</v>
          </cell>
          <cell r="C454" t="str">
            <v>Tilbyder skal kunne levere to trinns reduksjonsventil til oksygenkolber med AGA-kobling eller tilsvarende</v>
          </cell>
          <cell r="D454" t="str">
            <v>O</v>
          </cell>
          <cell r="E454" t="str">
            <v xml:space="preserve"> </v>
          </cell>
          <cell r="F454">
            <v>0</v>
          </cell>
          <cell r="G454">
            <v>0</v>
          </cell>
          <cell r="H454">
            <v>0</v>
          </cell>
          <cell r="I454">
            <v>0</v>
          </cell>
          <cell r="J454">
            <v>0</v>
          </cell>
          <cell r="K454">
            <v>0</v>
          </cell>
          <cell r="L454" t="str">
            <v>x</v>
          </cell>
          <cell r="M454">
            <v>0</v>
          </cell>
          <cell r="N454">
            <v>0</v>
          </cell>
          <cell r="O454">
            <v>0</v>
          </cell>
          <cell r="P454">
            <v>0</v>
          </cell>
          <cell r="Q454">
            <v>0</v>
          </cell>
          <cell r="R454" t="str">
            <v>X</v>
          </cell>
          <cell r="S454">
            <v>0</v>
          </cell>
          <cell r="T454">
            <v>0</v>
          </cell>
          <cell r="U454" t="str">
            <v>X</v>
          </cell>
          <cell r="V454">
            <v>0</v>
          </cell>
          <cell r="W454">
            <v>0</v>
          </cell>
          <cell r="X454" t="str">
            <v>X</v>
          </cell>
          <cell r="Y454">
            <v>0</v>
          </cell>
          <cell r="Z454">
            <v>0</v>
          </cell>
          <cell r="AA454" t="str">
            <v>X</v>
          </cell>
          <cell r="AB454">
            <v>0</v>
          </cell>
          <cell r="AC454" t="str">
            <v>Tilbyder kan levere to trinns reduksjonsventil til oksygenkolber med AGA-kobling eller tilsvarende</v>
          </cell>
          <cell r="AD454" t="str">
            <v>JA</v>
          </cell>
          <cell r="AE454">
            <v>0</v>
          </cell>
          <cell r="AF454" t="str">
            <v>GCE</v>
          </cell>
        </row>
        <row r="455">
          <cell r="A455">
            <v>439</v>
          </cell>
          <cell r="B455">
            <v>217</v>
          </cell>
          <cell r="C455" t="str">
            <v>Tilbyder bes vedlegge prisliste for påmontert lysutstyr inklusive reservedeler</v>
          </cell>
          <cell r="D455" t="str">
            <v>O</v>
          </cell>
          <cell r="E455" t="str">
            <v xml:space="preserve"> </v>
          </cell>
          <cell r="F455">
            <v>0</v>
          </cell>
          <cell r="G455">
            <v>0</v>
          </cell>
          <cell r="H455">
            <v>0</v>
          </cell>
          <cell r="I455">
            <v>0</v>
          </cell>
          <cell r="J455">
            <v>0</v>
          </cell>
          <cell r="K455">
            <v>0</v>
          </cell>
          <cell r="L455" t="str">
            <v>x</v>
          </cell>
          <cell r="M455">
            <v>0</v>
          </cell>
          <cell r="N455">
            <v>0</v>
          </cell>
          <cell r="O455">
            <v>0</v>
          </cell>
          <cell r="P455">
            <v>0</v>
          </cell>
          <cell r="Q455">
            <v>0</v>
          </cell>
          <cell r="R455" t="str">
            <v>X</v>
          </cell>
          <cell r="S455">
            <v>0</v>
          </cell>
          <cell r="T455" t="str">
            <v>Se vedlagt prisliste "18.13_T5_Reservedelsprisliste.pdf"</v>
          </cell>
          <cell r="U455" t="str">
            <v>X</v>
          </cell>
          <cell r="V455">
            <v>0</v>
          </cell>
          <cell r="W455" t="str">
            <v>Se vedlagt prisliste "18.13_T5_Reservedelsprisliste.pdf"</v>
          </cell>
          <cell r="X455" t="str">
            <v>X</v>
          </cell>
          <cell r="Y455">
            <v>0</v>
          </cell>
          <cell r="Z455">
            <v>0</v>
          </cell>
          <cell r="AA455" t="str">
            <v>X</v>
          </cell>
          <cell r="AB455">
            <v>0</v>
          </cell>
          <cell r="AC455" t="str">
            <v>Tilbyder har vedlagt prisliste for påmontert lysutstyr inklusive reservedeler</v>
          </cell>
          <cell r="AD455" t="str">
            <v>JA</v>
          </cell>
          <cell r="AE455">
            <v>0</v>
          </cell>
          <cell r="AF455">
            <v>0</v>
          </cell>
        </row>
        <row r="456">
          <cell r="A456">
            <v>440</v>
          </cell>
          <cell r="B456">
            <v>218</v>
          </cell>
          <cell r="C456" t="str">
            <v>Tilbyder bør kunne levere intensivbrett, som Ferno Easytrans eller tilsvarende.</v>
          </cell>
          <cell r="D456" t="str">
            <v>O</v>
          </cell>
          <cell r="E456">
            <v>0</v>
          </cell>
          <cell r="F456">
            <v>0</v>
          </cell>
          <cell r="G456">
            <v>0</v>
          </cell>
          <cell r="H456">
            <v>0</v>
          </cell>
          <cell r="I456">
            <v>0</v>
          </cell>
          <cell r="J456">
            <v>0</v>
          </cell>
          <cell r="K456">
            <v>0</v>
          </cell>
          <cell r="L456" t="str">
            <v>x</v>
          </cell>
          <cell r="M456">
            <v>0</v>
          </cell>
          <cell r="N456">
            <v>0</v>
          </cell>
          <cell r="O456">
            <v>0</v>
          </cell>
          <cell r="P456">
            <v>0</v>
          </cell>
          <cell r="Q456">
            <v>0</v>
          </cell>
          <cell r="R456" t="str">
            <v>X</v>
          </cell>
          <cell r="S456">
            <v>0</v>
          </cell>
          <cell r="T456">
            <v>0</v>
          </cell>
          <cell r="U456" t="str">
            <v>X</v>
          </cell>
          <cell r="V456">
            <v>0</v>
          </cell>
          <cell r="W456">
            <v>0</v>
          </cell>
          <cell r="X456" t="str">
            <v>X</v>
          </cell>
          <cell r="Y456">
            <v>0</v>
          </cell>
          <cell r="Z456">
            <v>0</v>
          </cell>
          <cell r="AA456" t="str">
            <v>X</v>
          </cell>
          <cell r="AB456">
            <v>0</v>
          </cell>
          <cell r="AC456" t="str">
            <v>Tilbyder kan levere intensivbrett, som Ferno Easytrans eller tilsvarende.</v>
          </cell>
          <cell r="AD456" t="str">
            <v>JA</v>
          </cell>
          <cell r="AE456">
            <v>0</v>
          </cell>
          <cell r="AF456" t="str">
            <v>PROMEBA</v>
          </cell>
        </row>
        <row r="457">
          <cell r="A457">
            <v>441</v>
          </cell>
          <cell r="B457">
            <v>219</v>
          </cell>
          <cell r="C457" t="str">
            <v>Det bør kunne tilbys blålys montert i frontrute</v>
          </cell>
          <cell r="D457" t="str">
            <v>EV</v>
          </cell>
          <cell r="E457" t="str">
            <v>BVS</v>
          </cell>
          <cell r="F457">
            <v>0</v>
          </cell>
          <cell r="G457">
            <v>0</v>
          </cell>
          <cell r="H457">
            <v>0</v>
          </cell>
          <cell r="I457">
            <v>0</v>
          </cell>
          <cell r="J457">
            <v>0</v>
          </cell>
          <cell r="K457">
            <v>0</v>
          </cell>
          <cell r="L457" t="str">
            <v>x</v>
          </cell>
          <cell r="M457">
            <v>0</v>
          </cell>
          <cell r="N457">
            <v>0</v>
          </cell>
          <cell r="O457">
            <v>0</v>
          </cell>
          <cell r="P457">
            <v>0</v>
          </cell>
          <cell r="Q457">
            <v>0</v>
          </cell>
          <cell r="R457" t="str">
            <v>X</v>
          </cell>
          <cell r="S457">
            <v>0</v>
          </cell>
          <cell r="T457">
            <v>0</v>
          </cell>
          <cell r="U457" t="str">
            <v>X</v>
          </cell>
          <cell r="V457">
            <v>0</v>
          </cell>
          <cell r="W457">
            <v>0</v>
          </cell>
          <cell r="X457" t="str">
            <v>X</v>
          </cell>
          <cell r="Y457">
            <v>0</v>
          </cell>
          <cell r="Z457">
            <v>0</v>
          </cell>
          <cell r="AA457" t="str">
            <v>X</v>
          </cell>
          <cell r="AB457">
            <v>0</v>
          </cell>
          <cell r="AC457" t="str">
            <v>Det kan leveres frontrute lampe av nyeste type fra Standby, BL 65 med ECE R65 klasse 2 godkjenning</v>
          </cell>
          <cell r="AD457" t="str">
            <v>JA</v>
          </cell>
          <cell r="AE457">
            <v>0</v>
          </cell>
          <cell r="AF457" t="str">
            <v>DASH-ZED</v>
          </cell>
        </row>
        <row r="458">
          <cell r="A458">
            <v>442</v>
          </cell>
          <cell r="B458">
            <v>220</v>
          </cell>
          <cell r="C458" t="str">
            <v>Det bør kunne tilbys lettmetallsfelger</v>
          </cell>
          <cell r="D458" t="str">
            <v>EV</v>
          </cell>
          <cell r="E458" t="str">
            <v>TEK</v>
          </cell>
          <cell r="F458">
            <v>0</v>
          </cell>
          <cell r="G458">
            <v>0</v>
          </cell>
          <cell r="H458">
            <v>0</v>
          </cell>
          <cell r="I458">
            <v>0</v>
          </cell>
          <cell r="J458">
            <v>0</v>
          </cell>
          <cell r="K458">
            <v>0</v>
          </cell>
          <cell r="L458" t="str">
            <v>x</v>
          </cell>
          <cell r="M458">
            <v>0</v>
          </cell>
          <cell r="N458" t="str">
            <v>godkjente felger</v>
          </cell>
          <cell r="O458">
            <v>0</v>
          </cell>
          <cell r="P458">
            <v>0</v>
          </cell>
          <cell r="Q458">
            <v>0</v>
          </cell>
          <cell r="R458" t="str">
            <v>X</v>
          </cell>
          <cell r="S458">
            <v>0</v>
          </cell>
          <cell r="T458">
            <v>0</v>
          </cell>
          <cell r="U458" t="str">
            <v>X</v>
          </cell>
          <cell r="V458">
            <v>0</v>
          </cell>
          <cell r="W458">
            <v>0</v>
          </cell>
          <cell r="X458" t="str">
            <v>X</v>
          </cell>
          <cell r="Y458">
            <v>0</v>
          </cell>
          <cell r="Z458">
            <v>0</v>
          </cell>
          <cell r="AA458" t="str">
            <v>X</v>
          </cell>
          <cell r="AB458">
            <v>0</v>
          </cell>
          <cell r="AC458" t="str">
            <v>Godkjente lettmetallfelger leveres som standard på kjøretøy</v>
          </cell>
          <cell r="AD458" t="str">
            <v>JA</v>
          </cell>
          <cell r="AE458">
            <v>0</v>
          </cell>
          <cell r="AF458">
            <v>0</v>
          </cell>
        </row>
        <row r="459">
          <cell r="A459">
            <v>443</v>
          </cell>
          <cell r="B459">
            <v>0</v>
          </cell>
          <cell r="C459" t="str">
            <v>Generelle krav</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row>
        <row r="460">
          <cell r="A460">
            <v>444</v>
          </cell>
          <cell r="B460">
            <v>1</v>
          </cell>
          <cell r="C460" t="str">
            <v>I denne gruppen ønskes det tilbud på ambulanse basert på varebilchassis hvor totalvekt er høyere enn 3,5 tonn</v>
          </cell>
          <cell r="D460">
            <v>0</v>
          </cell>
          <cell r="E460" t="str">
            <v>I</v>
          </cell>
          <cell r="F460" t="str">
            <v>X</v>
          </cell>
          <cell r="G460">
            <v>0</v>
          </cell>
          <cell r="H460">
            <v>0</v>
          </cell>
          <cell r="I460" t="str">
            <v>X</v>
          </cell>
          <cell r="J460">
            <v>0</v>
          </cell>
          <cell r="K460" t="str">
            <v>Vi tilbyr vektversjon 3,88 tonn og 4,050 tonn som opsjon</v>
          </cell>
          <cell r="L460" t="str">
            <v>x</v>
          </cell>
          <cell r="M460">
            <v>0</v>
          </cell>
          <cell r="N460">
            <v>0</v>
          </cell>
          <cell r="O460" t="str">
            <v>X</v>
          </cell>
          <cell r="P460">
            <v>0</v>
          </cell>
          <cell r="Q460">
            <v>0</v>
          </cell>
          <cell r="R460" t="str">
            <v>X</v>
          </cell>
          <cell r="S460">
            <v>0</v>
          </cell>
          <cell r="T460" t="str">
            <v>MB Sprinter Nidia 2WD 3,88t
Se vedlegg "18.3_MB_Sprinter_Produktblad.pdf" for generell beskrivelse fra Mercedes Benz</v>
          </cell>
          <cell r="U460">
            <v>0</v>
          </cell>
          <cell r="V460">
            <v>0</v>
          </cell>
          <cell r="W460">
            <v>0</v>
          </cell>
          <cell r="X460">
            <v>0</v>
          </cell>
          <cell r="Y460">
            <v>0</v>
          </cell>
          <cell r="Z460">
            <v>0</v>
          </cell>
          <cell r="AA460" t="str">
            <v>X</v>
          </cell>
          <cell r="AB460">
            <v>0</v>
          </cell>
          <cell r="AC460">
            <v>0</v>
          </cell>
          <cell r="AD460" t="str">
            <v>JA</v>
          </cell>
          <cell r="AE460">
            <v>0</v>
          </cell>
          <cell r="AF460">
            <v>0</v>
          </cell>
        </row>
        <row r="461">
          <cell r="A461">
            <v>445</v>
          </cell>
          <cell r="B461">
            <v>2</v>
          </cell>
          <cell r="C461" t="str">
            <v xml:space="preserve">Oppgi tilbudt kjøretøy </v>
          </cell>
          <cell r="D461">
            <v>0</v>
          </cell>
          <cell r="E461" t="str">
            <v>I</v>
          </cell>
          <cell r="F461" t="str">
            <v>X</v>
          </cell>
          <cell r="G461">
            <v>0</v>
          </cell>
          <cell r="H461" t="str">
            <v>Mercedes-Benz Sprinter 319/37KA, se Dok18_21 og Dok18_24.</v>
          </cell>
          <cell r="I461" t="str">
            <v>X</v>
          </cell>
          <cell r="J461">
            <v>0</v>
          </cell>
          <cell r="K461" t="str">
            <v>Mercedes Benz Sprinter 319 CDI totalvekt 3880kg</v>
          </cell>
          <cell r="L461" t="str">
            <v>x</v>
          </cell>
          <cell r="M461">
            <v>0</v>
          </cell>
          <cell r="N461" t="str">
            <v>Mercedes-Benz Sprinter 319 37KA Profile Genios</v>
          </cell>
          <cell r="O461" t="str">
            <v>X</v>
          </cell>
          <cell r="P461">
            <v>0</v>
          </cell>
          <cell r="Q461" t="str">
            <v>MB Sprinter 319 cdi, automat, 3,88 t</v>
          </cell>
          <cell r="R461" t="str">
            <v>X</v>
          </cell>
          <cell r="S461">
            <v>0</v>
          </cell>
          <cell r="T461" t="str">
            <v>MB Sprinter Nidia 2WD 3,88t Miljø Ambulanse
Komplett ambulanse er typegodkjent ihh EN1789
Se vedlegg "18.1 Nidia_Produktinfo.pdf"</v>
          </cell>
          <cell r="U461">
            <v>0</v>
          </cell>
          <cell r="V461">
            <v>0</v>
          </cell>
          <cell r="W461">
            <v>0</v>
          </cell>
          <cell r="X461" t="str">
            <v>X</v>
          </cell>
          <cell r="Y461">
            <v>0</v>
          </cell>
          <cell r="Z461" t="str">
            <v>MB Sprinter 319 CDI Van 140 kW, 4x2, GVM 3.500 kg, WB 3.665 mm, high roof</v>
          </cell>
          <cell r="AA461" t="str">
            <v>X</v>
          </cell>
          <cell r="AB461">
            <v>0</v>
          </cell>
          <cell r="AC461" t="str">
            <v>MB Sprinter (N1) 319/3665 KA, 190Hk med automatgir, påbygger Tamlans</v>
          </cell>
          <cell r="AD461" t="str">
            <v>JA</v>
          </cell>
          <cell r="AE461">
            <v>0</v>
          </cell>
          <cell r="AF461" t="str">
            <v>VW CRAFTER 50 2.5 TDI 120 kW DSG 4x4</v>
          </cell>
        </row>
        <row r="462">
          <cell r="A462">
            <v>446</v>
          </cell>
          <cell r="B462">
            <v>3</v>
          </cell>
          <cell r="C462"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462" t="str">
            <v>EV</v>
          </cell>
          <cell r="E462">
            <v>0</v>
          </cell>
          <cell r="F462" t="str">
            <v>X</v>
          </cell>
          <cell r="G462">
            <v>0</v>
          </cell>
          <cell r="H462" t="str">
            <v>Total leveringstid 20-24 uker. Chassis 10-12 uker, Påbygg 6-8 uker, Transport 2 uker, Klargjøring/Sluttmontering/Registrering 2 uker. Ingen forutsetninger er lagt til grunn.</v>
          </cell>
          <cell r="I462" t="str">
            <v>X</v>
          </cell>
          <cell r="J462">
            <v>0</v>
          </cell>
          <cell r="K462" t="str">
            <v>Aksepteres, se vedlegg Levering betingelser</v>
          </cell>
          <cell r="L462" t="str">
            <v>x</v>
          </cell>
          <cell r="M462">
            <v>0</v>
          </cell>
          <cell r="N462" t="str">
            <v>18 til 22 uker fordelt på 8 til 12 uker på chassis, 7 uker hos Profile og 3 uker til klargjøring/reg hos oss. Avrop hvor ferie inngår forlenger leveringstiden med 4 uker</v>
          </cell>
          <cell r="O462" t="str">
            <v>X</v>
          </cell>
          <cell r="P462">
            <v>0</v>
          </cell>
          <cell r="Q462" t="str">
            <v>se Dok 01 Tilbudsbrev (leveranstid) Samt bifogad bilaga Bertel O Steen AS (sista sidan)</v>
          </cell>
          <cell r="R462" t="str">
            <v>X</v>
          </cell>
          <cell r="S462">
            <v>0</v>
          </cell>
          <cell r="T462" t="str">
            <v xml:space="preserve">
Normal leveringstid er 22-24 arbeidsuker fra godkjent mottatt bestilling dersom ikke annet avtales.
Produksjonstid chassis : 12-14 uker
Produksjonstid ombygging og frakt til Norge: 8 uker
Lokale tilpassinger for bruker og utlevering: 2 uke</v>
          </cell>
          <cell r="U462">
            <v>0</v>
          </cell>
          <cell r="V462">
            <v>0</v>
          </cell>
          <cell r="W462">
            <v>0</v>
          </cell>
          <cell r="X462" t="str">
            <v>X</v>
          </cell>
          <cell r="Y462">
            <v>0</v>
          </cell>
          <cell r="Z462" t="str">
            <v>DDP designated location in Norway (INCOterms). Chassis delivery time: 8 - 12 weeks, conversion time: 6 weeks, transport time: 1 week, thus delivery to Customer within 15 to 19 weeks from signinng the contract, depending on chassis delivery.</v>
          </cell>
          <cell r="AA462" t="str">
            <v>X</v>
          </cell>
          <cell r="AB462">
            <v>0</v>
          </cell>
          <cell r="AC462" t="str">
            <v>Leveringstid fra fabrikk inkl. transport til Norge er 13 uker fra bestilling av chassis.     2 uker byggetid hos påbygger, 2 uker med frakt tur/retur påbygger. Klargjøring hos tilbyder, visning av kjøretøy og frakt til kunde 2 uker. Total leveringstid på ferdig ambulanse levert til kunde 19 uker. Total leveringstid er på standard tilbudt kjøretøy</v>
          </cell>
          <cell r="AD462" t="str">
            <v>JA</v>
          </cell>
          <cell r="AE462">
            <v>0</v>
          </cell>
          <cell r="AF462" t="str">
            <v>total leveringstid 39 uker</v>
          </cell>
        </row>
        <row r="463">
          <cell r="A463">
            <v>447</v>
          </cell>
          <cell r="B463">
            <v>4</v>
          </cell>
          <cell r="C463" t="str">
            <v>Tilbudt komplett kjøretøy skal være egnet for operativt bruk som ambulanse i Norge. 
(Prosedyre 1)</v>
          </cell>
          <cell r="D463" t="str">
            <v>O</v>
          </cell>
          <cell r="E463">
            <v>0</v>
          </cell>
          <cell r="F463" t="str">
            <v>X</v>
          </cell>
          <cell r="G463">
            <v>0</v>
          </cell>
          <cell r="H463">
            <v>0</v>
          </cell>
          <cell r="I463" t="str">
            <v>X</v>
          </cell>
          <cell r="J463">
            <v>0</v>
          </cell>
          <cell r="K463" t="str">
            <v>Aksepteres.</v>
          </cell>
          <cell r="L463" t="str">
            <v>x</v>
          </cell>
          <cell r="M463">
            <v>0</v>
          </cell>
          <cell r="N463">
            <v>0</v>
          </cell>
          <cell r="O463" t="str">
            <v>X</v>
          </cell>
          <cell r="P463">
            <v>0</v>
          </cell>
          <cell r="Q463">
            <v>0</v>
          </cell>
          <cell r="R463" t="str">
            <v>X</v>
          </cell>
          <cell r="S463">
            <v>0</v>
          </cell>
          <cell r="T463">
            <v>0</v>
          </cell>
          <cell r="U463">
            <v>0</v>
          </cell>
          <cell r="V463">
            <v>0</v>
          </cell>
          <cell r="W463">
            <v>0</v>
          </cell>
          <cell r="X463" t="str">
            <v>X</v>
          </cell>
          <cell r="Y463">
            <v>0</v>
          </cell>
          <cell r="Z463">
            <v>0</v>
          </cell>
          <cell r="AA463" t="str">
            <v>X</v>
          </cell>
          <cell r="AB463">
            <v>0</v>
          </cell>
          <cell r="AC463" t="str">
            <v>Tilbudt kjøretøy er egnet for operativt bruk i Norge</v>
          </cell>
          <cell r="AD463" t="str">
            <v>JA</v>
          </cell>
          <cell r="AE463">
            <v>0</v>
          </cell>
          <cell r="AF463">
            <v>0</v>
          </cell>
        </row>
        <row r="464">
          <cell r="A464">
            <v>448</v>
          </cell>
          <cell r="B464">
            <v>5</v>
          </cell>
          <cell r="C464" t="str">
            <v>Kjøretøyet skal oppfylle nasjonale lover/forskrifter og EN1789-2007 + A1: 2010
(Prosedyre 5)</v>
          </cell>
          <cell r="D464" t="str">
            <v>O</v>
          </cell>
          <cell r="E464">
            <v>0</v>
          </cell>
          <cell r="F464" t="str">
            <v>X</v>
          </cell>
          <cell r="G464">
            <v>0</v>
          </cell>
          <cell r="H464" t="str">
            <v>Se vedlagte Dok18_01, Dok18_02 og Dok18_17.</v>
          </cell>
          <cell r="I464" t="str">
            <v>X</v>
          </cell>
          <cell r="J464">
            <v>0</v>
          </cell>
          <cell r="K464" t="str">
            <v>Aksepteres.</v>
          </cell>
          <cell r="L464" t="str">
            <v>x</v>
          </cell>
          <cell r="M464">
            <v>0</v>
          </cell>
          <cell r="N464">
            <v>0</v>
          </cell>
          <cell r="O464" t="str">
            <v>X</v>
          </cell>
          <cell r="P464">
            <v>0</v>
          </cell>
          <cell r="Q464">
            <v>0</v>
          </cell>
          <cell r="R464" t="str">
            <v>X</v>
          </cell>
          <cell r="S464">
            <v>0</v>
          </cell>
          <cell r="T464" t="str">
            <v>Se vedlegg "18.7_Nidia_Typegodkjennelse_2007_46.pdf" og "18.9_Nidia_Testrapport_EN1789.pdf"</v>
          </cell>
          <cell r="U464">
            <v>0</v>
          </cell>
          <cell r="V464">
            <v>0</v>
          </cell>
          <cell r="W464">
            <v>0</v>
          </cell>
          <cell r="X464" t="str">
            <v>X</v>
          </cell>
          <cell r="Y464">
            <v>0</v>
          </cell>
          <cell r="Z464" t="str">
            <v>Every type of vehicle will be a subject to a test, conducted by official Dekra representative in Poland</v>
          </cell>
          <cell r="AA464" t="str">
            <v>X</v>
          </cell>
          <cell r="AB464">
            <v>0</v>
          </cell>
          <cell r="AC464" t="str">
            <v>Kjøretøyet er bygget etter EN 1789-2007 +A1:2010 og oppfyller nasjonale lover/forskrifter</v>
          </cell>
          <cell r="AD464" t="str">
            <v>JA</v>
          </cell>
          <cell r="AE464">
            <v>0</v>
          </cell>
          <cell r="AF464">
            <v>0</v>
          </cell>
        </row>
        <row r="465">
          <cell r="A465">
            <v>449</v>
          </cell>
          <cell r="B465">
            <v>6</v>
          </cell>
          <cell r="C465" t="str">
            <v xml:space="preserve">Kombinasjonen av chassis og ambulansepåbygg skal gi et kjøretøy hvor sikkerhet for alle skal ha høyeste prioritet. </v>
          </cell>
          <cell r="D465" t="str">
            <v>O</v>
          </cell>
          <cell r="E465" t="str">
            <v xml:space="preserve"> </v>
          </cell>
          <cell r="F465" t="str">
            <v>X</v>
          </cell>
          <cell r="G465">
            <v>0</v>
          </cell>
          <cell r="H465" t="str">
            <v>Tilsvarende kjøretøy er kollisjonstestet av UTAC i Frankrike (Dok 18_03)</v>
          </cell>
          <cell r="I465" t="str">
            <v>X</v>
          </cell>
          <cell r="J465">
            <v>0</v>
          </cell>
          <cell r="K465" t="str">
            <v>Aksepteres.</v>
          </cell>
          <cell r="L465" t="str">
            <v>x</v>
          </cell>
          <cell r="M465">
            <v>0</v>
          </cell>
          <cell r="N465">
            <v>0</v>
          </cell>
          <cell r="O465" t="str">
            <v>X</v>
          </cell>
          <cell r="P465">
            <v>0</v>
          </cell>
          <cell r="Q465">
            <v>0</v>
          </cell>
          <cell r="R465" t="str">
            <v>X</v>
          </cell>
          <cell r="S465">
            <v>0</v>
          </cell>
          <cell r="T465">
            <v>0</v>
          </cell>
          <cell r="U465">
            <v>0</v>
          </cell>
          <cell r="V465">
            <v>0</v>
          </cell>
          <cell r="W465">
            <v>0</v>
          </cell>
          <cell r="X465" t="str">
            <v>X</v>
          </cell>
          <cell r="Y465">
            <v>0</v>
          </cell>
          <cell r="Z465" t="str">
            <v>No sharp edges, all surfaces creating a potential hazard will carry a bump pad or at least be rounded to min radius of 3 mm.</v>
          </cell>
          <cell r="AA465" t="str">
            <v>X</v>
          </cell>
          <cell r="AB465">
            <v>0</v>
          </cell>
          <cell r="AC465" t="str">
            <v>Se pkt. 127/129 for nærmere opplysninger og vedlagt skisse over kjøretøyet som markerer nødutganger.</v>
          </cell>
          <cell r="AD465" t="str">
            <v>JA</v>
          </cell>
          <cell r="AE465">
            <v>0</v>
          </cell>
          <cell r="AF465">
            <v>0</v>
          </cell>
        </row>
        <row r="466">
          <cell r="A466">
            <v>450</v>
          </cell>
          <cell r="B466">
            <v>7</v>
          </cell>
          <cell r="C466" t="str">
            <v xml:space="preserve">Kjøretøyene skal være bygd for norske vær - og klimaforhold (isolering, varmesystem,  etc.) </v>
          </cell>
          <cell r="D466" t="str">
            <v>O</v>
          </cell>
          <cell r="E466">
            <v>0</v>
          </cell>
          <cell r="F466" t="str">
            <v>X</v>
          </cell>
          <cell r="G466">
            <v>0</v>
          </cell>
          <cell r="H466">
            <v>0</v>
          </cell>
          <cell r="I466" t="str">
            <v>X</v>
          </cell>
          <cell r="J466">
            <v>0</v>
          </cell>
          <cell r="K466" t="str">
            <v>Aksepteres.</v>
          </cell>
          <cell r="L466" t="str">
            <v>x</v>
          </cell>
          <cell r="M466">
            <v>0</v>
          </cell>
          <cell r="N466" t="str">
            <v>Utviklet i Finland med samme vær og klimaforhold som Norge</v>
          </cell>
          <cell r="O466" t="str">
            <v>X</v>
          </cell>
          <cell r="P466">
            <v>0</v>
          </cell>
          <cell r="Q466">
            <v>0</v>
          </cell>
          <cell r="R466" t="str">
            <v>X</v>
          </cell>
          <cell r="S466">
            <v>0</v>
          </cell>
          <cell r="T466" t="str">
            <v>Se vedlegg "18.13 Nidia_Testrapport_Varme.pdf"</v>
          </cell>
          <cell r="U466">
            <v>0</v>
          </cell>
          <cell r="V466">
            <v>0</v>
          </cell>
          <cell r="W466">
            <v>0</v>
          </cell>
          <cell r="X466" t="str">
            <v>X</v>
          </cell>
          <cell r="Y466">
            <v>0</v>
          </cell>
          <cell r="Z466">
            <v>0</v>
          </cell>
          <cell r="AA466" t="str">
            <v>X</v>
          </cell>
          <cell r="AB466">
            <v>0</v>
          </cell>
          <cell r="AC466" t="str">
            <v>Kjøretøy er ekstra isololert med skum/isolasjonsull og og utstyrt med varme og kjølesystem som dekker norske klimaforhold forhold</v>
          </cell>
          <cell r="AD466" t="str">
            <v>JA</v>
          </cell>
          <cell r="AE466">
            <v>0</v>
          </cell>
          <cell r="AF466">
            <v>0</v>
          </cell>
        </row>
        <row r="467">
          <cell r="A467">
            <v>451</v>
          </cell>
          <cell r="B467">
            <v>8</v>
          </cell>
          <cell r="C467" t="str">
            <v>Kjøretøyet skal være tilpasset brukere som er innenfor 5 persentil kvinner og 95 persentil menn etter standard europeiske antropometriske verdier. Se vedlegg 3 Antropometri.
(Prosedyre 2)</v>
          </cell>
          <cell r="D467" t="str">
            <v>O</v>
          </cell>
          <cell r="E467">
            <v>0</v>
          </cell>
          <cell r="F467" t="str">
            <v>X</v>
          </cell>
          <cell r="G467">
            <v>0</v>
          </cell>
          <cell r="H467">
            <v>0</v>
          </cell>
          <cell r="I467" t="str">
            <v>X</v>
          </cell>
          <cell r="J467">
            <v>0</v>
          </cell>
          <cell r="K467" t="str">
            <v>Aksepteres.</v>
          </cell>
          <cell r="L467" t="str">
            <v>x</v>
          </cell>
          <cell r="M467">
            <v>0</v>
          </cell>
          <cell r="N467">
            <v>0</v>
          </cell>
          <cell r="O467" t="str">
            <v>X</v>
          </cell>
          <cell r="P467">
            <v>0</v>
          </cell>
          <cell r="Q467">
            <v>0</v>
          </cell>
          <cell r="R467" t="str">
            <v>X</v>
          </cell>
          <cell r="S467">
            <v>0</v>
          </cell>
          <cell r="T467">
            <v>0</v>
          </cell>
          <cell r="U467">
            <v>0</v>
          </cell>
          <cell r="V467">
            <v>0</v>
          </cell>
          <cell r="W467">
            <v>0</v>
          </cell>
          <cell r="X467" t="str">
            <v>X</v>
          </cell>
          <cell r="Y467">
            <v>0</v>
          </cell>
          <cell r="Z467" t="str">
            <v>Front seats are in height adjustable, comfort type of seats from factory. Back seats with reclining option, forward and backward movement, 3 point safety belts.</v>
          </cell>
          <cell r="AA467" t="str">
            <v>X</v>
          </cell>
          <cell r="AB467">
            <v>0</v>
          </cell>
          <cell r="AC467" t="str">
            <v>Kjøretøyet er tilpasset innenfor persentile krav for kvinner og menn etter europeisk standard.</v>
          </cell>
          <cell r="AD467" t="str">
            <v>JA</v>
          </cell>
          <cell r="AE467">
            <v>0</v>
          </cell>
          <cell r="AF467">
            <v>0</v>
          </cell>
        </row>
        <row r="468">
          <cell r="A468">
            <v>452</v>
          </cell>
          <cell r="B468">
            <v>9</v>
          </cell>
          <cell r="C468" t="str">
            <v>Total høyde for ambulansene skal ikke overstige 2820 mm (ekskl antenner)</v>
          </cell>
          <cell r="D468" t="str">
            <v>O</v>
          </cell>
          <cell r="E468">
            <v>0</v>
          </cell>
          <cell r="F468" t="str">
            <v>X</v>
          </cell>
          <cell r="G468">
            <v>0</v>
          </cell>
          <cell r="H468" t="str">
            <v xml:space="preserve"> </v>
          </cell>
          <cell r="I468" t="str">
            <v>X</v>
          </cell>
          <cell r="J468">
            <v>0</v>
          </cell>
          <cell r="K468" t="str">
            <v>Aksepteres, tilbydde kjøretøy vil ha en totalhøyde på ca 239cm ekskl antenner.</v>
          </cell>
          <cell r="L468" t="str">
            <v>x</v>
          </cell>
          <cell r="M468">
            <v>0</v>
          </cell>
          <cell r="N468" t="str">
            <v>høyde 248 cm</v>
          </cell>
          <cell r="O468" t="str">
            <v>X</v>
          </cell>
          <cell r="P468">
            <v>0</v>
          </cell>
          <cell r="Q468" t="str">
            <v xml:space="preserve"> </v>
          </cell>
          <cell r="R468" t="str">
            <v>X</v>
          </cell>
          <cell r="S468">
            <v>0</v>
          </cell>
          <cell r="T468" t="str">
            <v xml:space="preserve"> </v>
          </cell>
          <cell r="U468">
            <v>0</v>
          </cell>
          <cell r="V468">
            <v>0</v>
          </cell>
          <cell r="W468">
            <v>0</v>
          </cell>
          <cell r="X468" t="str">
            <v>X</v>
          </cell>
          <cell r="Y468">
            <v>0</v>
          </cell>
          <cell r="Z468" t="str">
            <v>The height of the vehicle will be approximately 1.970 - 1.990 mm, height from ground to upper surface of lightbar, excluding antennas.</v>
          </cell>
          <cell r="AA468" t="str">
            <v>X</v>
          </cell>
          <cell r="AB468">
            <v>0</v>
          </cell>
          <cell r="AC468" t="str">
            <v>Total høyde på kjøretøy er 2350 mm, eks. antenne høyder</v>
          </cell>
          <cell r="AD468" t="str">
            <v>JA</v>
          </cell>
          <cell r="AE468">
            <v>0</v>
          </cell>
          <cell r="AF468" t="str">
            <v xml:space="preserve"> 2460 mm</v>
          </cell>
        </row>
        <row r="469">
          <cell r="A469">
            <v>453</v>
          </cell>
          <cell r="B469">
            <v>10</v>
          </cell>
          <cell r="C469" t="str">
            <v>I tilknytning til evaluering av innkomne tilbud (se fremdriftsplan i konkurransegrunnlaget), krever Oppdragsgiver at Tilbyder kan fremvise kjøretøy. Kjøretøyene som fremvises må være så lik de tilbudte kjøretøyene som mulig, men kan være tidligere leverte ambulanser. Tilbyder skal fylle ut "11 Vedlegg Samsvar på tilbudt og fremvist kjøretøy"  og prosedyreskjema (vedlegg10.1 til 10.5). Tilbyder vil også få anledning til å angi forskjell mellom fremviste og tilbudte ambulanser muntlig, samt få anledning til en kort leverandørpresentasjon (samlet maksimum 30 minutter).
(Dokumentasjon)</v>
          </cell>
          <cell r="D469" t="str">
            <v>O</v>
          </cell>
          <cell r="E469">
            <v>0</v>
          </cell>
          <cell r="F469" t="str">
            <v>X</v>
          </cell>
          <cell r="G469">
            <v>0</v>
          </cell>
          <cell r="H469">
            <v>0</v>
          </cell>
          <cell r="I469" t="str">
            <v>X</v>
          </cell>
          <cell r="J469">
            <v>0</v>
          </cell>
          <cell r="K469" t="str">
            <v>Vi vil fremvise kjøretøyet. Det er tilbudet som vil være jurdisk bindene og ikke fremvist ambulanse.</v>
          </cell>
          <cell r="L469" t="str">
            <v>x</v>
          </cell>
          <cell r="M469">
            <v>0</v>
          </cell>
          <cell r="N469">
            <v>0</v>
          </cell>
          <cell r="O469" t="str">
            <v>X</v>
          </cell>
          <cell r="P469">
            <v>0</v>
          </cell>
          <cell r="Q469">
            <v>0</v>
          </cell>
          <cell r="R469" t="str">
            <v>X</v>
          </cell>
          <cell r="S469">
            <v>0</v>
          </cell>
          <cell r="T469">
            <v>0</v>
          </cell>
          <cell r="U469">
            <v>0</v>
          </cell>
          <cell r="V469">
            <v>0</v>
          </cell>
          <cell r="W469">
            <v>0</v>
          </cell>
          <cell r="X469" t="str">
            <v>X</v>
          </cell>
          <cell r="Y469">
            <v>0</v>
          </cell>
          <cell r="Z469">
            <v>0</v>
          </cell>
          <cell r="AA469" t="str">
            <v>X</v>
          </cell>
          <cell r="AB469">
            <v>0</v>
          </cell>
          <cell r="AC469" t="str">
            <v>Avvik mellom fremsvist kjøretøy og tilbudt kjøretøy er vedlagt anbudet under DOK - 13</v>
          </cell>
          <cell r="AD469" t="str">
            <v>JA</v>
          </cell>
          <cell r="AE469">
            <v>0</v>
          </cell>
          <cell r="AF469">
            <v>0</v>
          </cell>
        </row>
        <row r="470">
          <cell r="A470">
            <v>454</v>
          </cell>
          <cell r="B470">
            <v>11</v>
          </cell>
          <cell r="C470" t="str">
            <v>Det skal for alle tilbudte ambulanser legges ved målsatt tegning av sykekupéen der det tydelig skal fremkomme hva som inngår av innredning i gitt tilbud.
(Dokumentasjon)</v>
          </cell>
          <cell r="D470" t="str">
            <v>O</v>
          </cell>
          <cell r="E470">
            <v>0</v>
          </cell>
          <cell r="F470" t="str">
            <v>X</v>
          </cell>
          <cell r="G470">
            <v>0</v>
          </cell>
          <cell r="H470">
            <v>0</v>
          </cell>
          <cell r="I470" t="str">
            <v>X</v>
          </cell>
          <cell r="J470">
            <v>0</v>
          </cell>
          <cell r="K470" t="str">
            <v>Se vedlegg og beskivelse.</v>
          </cell>
          <cell r="L470" t="str">
            <v>x</v>
          </cell>
          <cell r="M470">
            <v>0</v>
          </cell>
          <cell r="N470" t="str">
            <v>Dok 15.2</v>
          </cell>
          <cell r="O470" t="str">
            <v>X</v>
          </cell>
          <cell r="P470">
            <v>0</v>
          </cell>
          <cell r="Q470" t="str">
            <v>se dokument 15 Amb Sprinter</v>
          </cell>
          <cell r="R470" t="str">
            <v>X</v>
          </cell>
          <cell r="S470">
            <v>0</v>
          </cell>
          <cell r="T470" t="str">
            <v>Se vedlegg:
"15.1 Tegninger_NIDIA_høyre_side.pdf"
"15.2 Tegninger_NIDIA_venstre_side.pdf"
"15.3 Tegninger_NIDIA_skillevegg.pdf"
"15.4 Tegninger_NIDIA_takdesign.pdf"</v>
          </cell>
          <cell r="U470">
            <v>0</v>
          </cell>
          <cell r="V470">
            <v>0</v>
          </cell>
          <cell r="W470">
            <v>0</v>
          </cell>
          <cell r="X470" t="str">
            <v>X</v>
          </cell>
          <cell r="Y470">
            <v>0</v>
          </cell>
          <cell r="Z470" t="str">
            <v>Please refer to document, filename "Dok 15 - Målsatt tegning av sykekupé / CAT1/Pxxxx-00078A-14"</v>
          </cell>
          <cell r="AA470" t="str">
            <v>X</v>
          </cell>
          <cell r="AB470">
            <v>0</v>
          </cell>
          <cell r="AC470" t="str">
            <v>Skisse over tilbudt kjøretøy er vedlagt anbud DOK- 15. Tegningen inneholder opsjon utstyr.</v>
          </cell>
          <cell r="AD470" t="str">
            <v>JA</v>
          </cell>
          <cell r="AE470">
            <v>0</v>
          </cell>
          <cell r="AF470">
            <v>0</v>
          </cell>
        </row>
        <row r="471">
          <cell r="A471">
            <v>455</v>
          </cell>
          <cell r="B471">
            <v>12</v>
          </cell>
          <cell r="C471" t="str">
            <v>I vedlegg 8 - Skisse av sykekupé er betegnelser for de enkelte elementene i innredningen angitt.</v>
          </cell>
          <cell r="D471">
            <v>0</v>
          </cell>
          <cell r="E471" t="str">
            <v>I</v>
          </cell>
          <cell r="F471" t="str">
            <v>X</v>
          </cell>
          <cell r="G471">
            <v>0</v>
          </cell>
          <cell r="H471">
            <v>0</v>
          </cell>
          <cell r="I471" t="str">
            <v>X</v>
          </cell>
          <cell r="J471">
            <v>0</v>
          </cell>
          <cell r="K471" t="str">
            <v>Se vedlegg av tegninger som er vedlagt for denne gruppen, disse kan endres av oppdraggiver etter avtale.</v>
          </cell>
          <cell r="L471" t="str">
            <v>x</v>
          </cell>
          <cell r="M471">
            <v>0</v>
          </cell>
          <cell r="N471">
            <v>0</v>
          </cell>
          <cell r="O471" t="str">
            <v>X</v>
          </cell>
          <cell r="P471">
            <v>0</v>
          </cell>
          <cell r="Q471">
            <v>0</v>
          </cell>
          <cell r="R471" t="str">
            <v>X</v>
          </cell>
          <cell r="S471">
            <v>0</v>
          </cell>
          <cell r="T471">
            <v>0</v>
          </cell>
          <cell r="U471">
            <v>0</v>
          </cell>
          <cell r="V471">
            <v>0</v>
          </cell>
          <cell r="W471">
            <v>0</v>
          </cell>
          <cell r="X471" t="str">
            <v>X</v>
          </cell>
          <cell r="Y471">
            <v>0</v>
          </cell>
          <cell r="Z471">
            <v>0</v>
          </cell>
          <cell r="AA471" t="str">
            <v>X</v>
          </cell>
          <cell r="AB471">
            <v>0</v>
          </cell>
          <cell r="AC471" t="str">
            <v xml:space="preserve">Beskrivelse på nummer er samme som den i kravspesifikasjon. Tegningen inneholder nr for option/tilleggsutstyr også </v>
          </cell>
          <cell r="AD471" t="str">
            <v>JA</v>
          </cell>
          <cell r="AE471">
            <v>0</v>
          </cell>
          <cell r="AF471">
            <v>0</v>
          </cell>
        </row>
        <row r="472">
          <cell r="A472">
            <v>456</v>
          </cell>
          <cell r="B472">
            <v>13</v>
          </cell>
          <cell r="C472" t="str">
            <v>Oppdragsgiver vil beholde kjøretøyene i inntil fire dager i uke 39 i Tønsberg, for å kunne sjekke fremviste kjøretøyers brukervennlighet ved å utprøve medisinske prosedyrer i bilen. De aktuelle prosedyrene er vedlagt i Vedlegg 10.1 til 10.5.</v>
          </cell>
          <cell r="D472" t="str">
            <v>O</v>
          </cell>
          <cell r="E472">
            <v>0</v>
          </cell>
          <cell r="F472" t="str">
            <v>X</v>
          </cell>
          <cell r="G472">
            <v>0</v>
          </cell>
          <cell r="H472">
            <v>0</v>
          </cell>
          <cell r="I472" t="str">
            <v>X</v>
          </cell>
          <cell r="J472">
            <v>0</v>
          </cell>
          <cell r="K472" t="str">
            <v>Aksepteres.</v>
          </cell>
          <cell r="L472" t="str">
            <v>x</v>
          </cell>
          <cell r="M472">
            <v>0</v>
          </cell>
          <cell r="N472">
            <v>0</v>
          </cell>
          <cell r="O472" t="str">
            <v>X</v>
          </cell>
          <cell r="P472">
            <v>0</v>
          </cell>
          <cell r="Q472">
            <v>0</v>
          </cell>
          <cell r="R472" t="str">
            <v>X</v>
          </cell>
          <cell r="S472">
            <v>0</v>
          </cell>
          <cell r="T472">
            <v>0</v>
          </cell>
          <cell r="U472">
            <v>0</v>
          </cell>
          <cell r="V472">
            <v>0</v>
          </cell>
          <cell r="W472">
            <v>0</v>
          </cell>
          <cell r="X472" t="str">
            <v>X</v>
          </cell>
          <cell r="Y472">
            <v>0</v>
          </cell>
          <cell r="Z472">
            <v>0</v>
          </cell>
          <cell r="AA472" t="str">
            <v>X</v>
          </cell>
          <cell r="AB472">
            <v>0</v>
          </cell>
          <cell r="AC472" t="str">
            <v>Kjøretøy er tilgjengelig for fremvisning uke 39</v>
          </cell>
          <cell r="AD472" t="str">
            <v>JA</v>
          </cell>
          <cell r="AE472">
            <v>0</v>
          </cell>
          <cell r="AF472">
            <v>0</v>
          </cell>
        </row>
        <row r="473">
          <cell r="A473">
            <v>457</v>
          </cell>
          <cell r="B473">
            <v>14</v>
          </cell>
          <cell r="C473"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473" t="str">
            <v>EV</v>
          </cell>
          <cell r="E473" t="str">
            <v>TEK</v>
          </cell>
          <cell r="F473" t="str">
            <v>X</v>
          </cell>
          <cell r="G473">
            <v>0</v>
          </cell>
          <cell r="H473" t="str">
            <v>Bertel O. Steen stiller samme garanti på påbygg og chassis, og garanterer for oppfølgning av garantiansvaret via egne landsdekkende merkeverksteder. Det tilbudte kjøretøy i denne kategori vil med dette ha en garanti på  5år / 300.000 km. Se beskrivelse av våre garantibetingelser i Dok16_01, samt beskrivelse av garantiansvar i Dok16_02. For medisinsk utstyr gjelder de garantibetingelser som stilles fra norsk utstyrsleverandør.</v>
          </cell>
          <cell r="I473" t="str">
            <v>X</v>
          </cell>
          <cell r="J473">
            <v>0</v>
          </cell>
          <cell r="K473" t="str">
            <v>Aksepteres, se vedlegg vedr garanti bestemmelser.</v>
          </cell>
          <cell r="L473" t="str">
            <v>x</v>
          </cell>
          <cell r="M473">
            <v>0</v>
          </cell>
          <cell r="N473" t="str">
            <v xml:space="preserve">5 år eller 300.000 km på chassis og påbygg/innredning. Det som nås først.  Dok 14, 17.2 </v>
          </cell>
          <cell r="O473" t="str">
            <v>X</v>
          </cell>
          <cell r="P473">
            <v>0</v>
          </cell>
          <cell r="Q473" t="str">
            <v>Se specifikt anbud samt dokument 16</v>
          </cell>
          <cell r="R473" t="str">
            <v>X</v>
          </cell>
          <cell r="S473">
            <v>0</v>
          </cell>
          <cell r="T473" t="str">
            <v>For chassis og påbygg gjelder garantibestemmelsene som følger: Chassis - 5 år eller 300.000 km (det som inntrer først), det vises til vedlegg vedrørende garantibestemmelsen på chassis. For påbygg gjelder en garantitid på 2 år. Når det gjelder påbygg vil all garantioppfølging foretas av Ferno Norden Norway, ved Serviceavdelingen.</v>
          </cell>
          <cell r="U473">
            <v>0</v>
          </cell>
          <cell r="V473">
            <v>0</v>
          </cell>
          <cell r="W473">
            <v>0</v>
          </cell>
          <cell r="X473" t="str">
            <v>X</v>
          </cell>
          <cell r="Y473">
            <v>0</v>
          </cell>
          <cell r="Z473" t="str">
            <v>Viser til Dok 16 - Beskrivelse av garantiansvar.</v>
          </cell>
          <cell r="AA473" t="str">
            <v>X</v>
          </cell>
          <cell r="AB473">
            <v>0</v>
          </cell>
          <cell r="AC473" t="str">
            <v>Det gis garanti på 5 år/300000 km, det som måtte inntreffe først. Dette gjelder både påbygg og chassis. For ytterligere garanti forhold på chassis, se vedlagt DOK - 18. fra bilfabrikant. På med.teknisk utstyr, som båre, bærestoler, vesker etc. gis det garanti ifht. leverandørens garantibestemmelser.</v>
          </cell>
          <cell r="AD473" t="str">
            <v>JA</v>
          </cell>
          <cell r="AE473">
            <v>0</v>
          </cell>
          <cell r="AF473" t="str">
            <v xml:space="preserve"> </v>
          </cell>
        </row>
        <row r="474">
          <cell r="A474">
            <v>458</v>
          </cell>
          <cell r="B474">
            <v>15</v>
          </cell>
          <cell r="C474"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474" t="str">
            <v>EV</v>
          </cell>
          <cell r="E474" t="str">
            <v xml:space="preserve"> </v>
          </cell>
          <cell r="F474" t="str">
            <v>X</v>
          </cell>
          <cell r="G474">
            <v>0</v>
          </cell>
          <cell r="H474" t="str">
            <v>Bertel O. Steen stiller sine landsdekkende merkeverksteder tilgjengelig som serviceapparat for både chassis og påbygg. Se redegjørelse i Dok17_01, samt liste over servicepunkter i Dok 17_02.</v>
          </cell>
          <cell r="I474" t="str">
            <v>X</v>
          </cell>
          <cell r="J474">
            <v>0</v>
          </cell>
          <cell r="K474" t="str">
            <v>Se vedlegg vedr service, garanti og eftermarked.</v>
          </cell>
          <cell r="L474" t="str">
            <v>x</v>
          </cell>
          <cell r="M474">
            <v>0</v>
          </cell>
          <cell r="N474" t="str">
            <v>dok 17.2</v>
          </cell>
          <cell r="O474" t="str">
            <v>X</v>
          </cell>
          <cell r="P474">
            <v>0</v>
          </cell>
          <cell r="Q474" t="str">
            <v>se dokument 17 Mercedes Sprinter</v>
          </cell>
          <cell r="R474" t="str">
            <v>X</v>
          </cell>
          <cell r="S474">
            <v>0</v>
          </cell>
          <cell r="T474" t="str">
            <v>Serviceapparatet er bygget opp todelt, hvor service på chassis gjennomføres ved det lokale merkeverksted for chassisleverandøren. Videre har Ferno Norden tradisjon for, og god erfaring med bruk av eget serviceapparat for påbygg og vil i de fleste tilfeller benytte egne serviceteknikere i dette arbeidet. Eventuelt i samarbeid med samarbeidende spesialverksteder i regionene.</v>
          </cell>
          <cell r="U474">
            <v>0</v>
          </cell>
          <cell r="V474">
            <v>0</v>
          </cell>
          <cell r="W474">
            <v>0</v>
          </cell>
          <cell r="X474" t="str">
            <v>X</v>
          </cell>
          <cell r="Y474">
            <v>0</v>
          </cell>
          <cell r="Z474" t="str">
            <v>Viser til Dok 17 - Redegjørelse for lokalt serviceapparat.</v>
          </cell>
          <cell r="AA474" t="str">
            <v>X</v>
          </cell>
          <cell r="AB474">
            <v>0</v>
          </cell>
          <cell r="AC474" t="str">
            <v>Se vedlegg Dok - 17</v>
          </cell>
          <cell r="AD474" t="str">
            <v>JA</v>
          </cell>
          <cell r="AE474">
            <v>0</v>
          </cell>
          <cell r="AF474">
            <v>0</v>
          </cell>
        </row>
        <row r="475">
          <cell r="A475">
            <v>459</v>
          </cell>
          <cell r="B475">
            <v>16</v>
          </cell>
          <cell r="C475" t="str">
            <v>Tilbyder bes redegjøre for ulike alternative serviceavtaler som kan tilbys, og hva som er med i tilbudt serviceavtale. Der service- og vedlikeholdsavtaler tilbys skal omfanget og begrensninger framgå. Forholdet mellom chassisleverandør, påbygger og utstyrsleverandører skal redegjøres for. Oppdragsgiver skal ha opsjonsmulighet til å tegne serviceavtale innen utgangen av garantiperioden. Fyll ut priskostnader i tilbudsbrev og legg ved tilbudt serviceavtale.
(Kontraktskrav)
(Dokumentasjon)</v>
          </cell>
          <cell r="D475">
            <v>0</v>
          </cell>
          <cell r="E475" t="str">
            <v>BVS</v>
          </cell>
          <cell r="F475" t="str">
            <v>X</v>
          </cell>
          <cell r="G475">
            <v>0</v>
          </cell>
          <cell r="H475" t="str">
            <v>Bertel O. Steen tilbyr Whitestar og Goldstar serviceavtaler som omfatter både bil og påbygg.  Se  Dok 14.</v>
          </cell>
          <cell r="I475">
            <v>0</v>
          </cell>
          <cell r="J475">
            <v>0</v>
          </cell>
          <cell r="K475" t="str">
            <v>Aksepteres, se vedleggene ved navn DOK 14</v>
          </cell>
          <cell r="L475" t="str">
            <v>x</v>
          </cell>
          <cell r="M475">
            <v>0</v>
          </cell>
          <cell r="N475" t="str">
            <v>dok  18.5 og 18.6</v>
          </cell>
          <cell r="O475" t="str">
            <v>X</v>
          </cell>
          <cell r="P475">
            <v>0</v>
          </cell>
          <cell r="Q475" t="str">
            <v>Se dokument 14, Service avtal Mercedes</v>
          </cell>
          <cell r="R475" t="str">
            <v>X</v>
          </cell>
          <cell r="S475">
            <v>0</v>
          </cell>
          <cell r="T475" t="str">
            <v>Det tilbys serviceavtaler på chassis fra chassisleverandør, se vedlegg. Det kan også inngås egne serviceavtaler på påbygg og eventuelt utstyr dersom dette skulle vises seg å være av interesse. Slike avtaler utarbeides i hvert enkelt tilfelle.</v>
          </cell>
          <cell r="U475">
            <v>0</v>
          </cell>
          <cell r="V475">
            <v>0</v>
          </cell>
          <cell r="W475">
            <v>0</v>
          </cell>
          <cell r="X475" t="str">
            <v>X</v>
          </cell>
          <cell r="Y475">
            <v>0</v>
          </cell>
          <cell r="Z475" t="str">
            <v>Viser til Dok 14 - Forslag til serviceavtale.</v>
          </cell>
          <cell r="AA475" t="str">
            <v>X</v>
          </cell>
          <cell r="AB475">
            <v>0</v>
          </cell>
          <cell r="AC475" t="str">
            <v>Det er vedlagt i Dok - 14 fra bilfabrikant forslag på service avtale.</v>
          </cell>
          <cell r="AD475" t="str">
            <v>JA</v>
          </cell>
          <cell r="AE475">
            <v>0</v>
          </cell>
          <cell r="AF475">
            <v>0</v>
          </cell>
        </row>
        <row r="476">
          <cell r="A476">
            <v>460</v>
          </cell>
          <cell r="B476">
            <v>17</v>
          </cell>
          <cell r="C476" t="str">
            <v>Miljøkrav</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row>
        <row r="477">
          <cell r="A477">
            <v>461</v>
          </cell>
          <cell r="B477">
            <v>18</v>
          </cell>
          <cell r="C477" t="str">
            <v>Tilbyder skal oppgi gjenvinnbarhet for kjøretøyene i prosent.</v>
          </cell>
          <cell r="D477" t="str">
            <v>EV</v>
          </cell>
          <cell r="E477" t="str">
            <v>BVS</v>
          </cell>
          <cell r="F477" t="str">
            <v>X</v>
          </cell>
          <cell r="G477">
            <v>0</v>
          </cell>
          <cell r="H477" t="str">
            <v>Grunnbilen har en Rcov på 95% og en Rcyc på 83% ihht 2005/64/EC. Påbygget har en gjennvinnbarhet på 93 - 96 % avhengig av utstyrsnivå.</v>
          </cell>
          <cell r="I477" t="str">
            <v>X</v>
          </cell>
          <cell r="J477">
            <v>0</v>
          </cell>
          <cell r="K477" t="str">
            <v>Gjenvinnbarhet er større enn 98 %</v>
          </cell>
          <cell r="L477" t="str">
            <v>x</v>
          </cell>
          <cell r="M477">
            <v>0</v>
          </cell>
          <cell r="N477">
            <v>0.9</v>
          </cell>
          <cell r="O477" t="str">
            <v>X</v>
          </cell>
          <cell r="P477">
            <v>0</v>
          </cell>
          <cell r="Q477">
            <v>0.95</v>
          </cell>
          <cell r="R477" t="str">
            <v>X</v>
          </cell>
          <cell r="S477">
            <v>0</v>
          </cell>
          <cell r="T477" t="str">
            <v>Chassis: opptil 85% avhengig av utstyrsnivå
Påbygg: ca. 94% for ambulansepåbygg</v>
          </cell>
          <cell r="U477">
            <v>0</v>
          </cell>
          <cell r="V477">
            <v>0</v>
          </cell>
          <cell r="W477">
            <v>0</v>
          </cell>
          <cell r="X477" t="str">
            <v>X</v>
          </cell>
          <cell r="Y477">
            <v>0</v>
          </cell>
          <cell r="Z477" t="str">
            <v>Approximately 80% of the vehicle can be recycled. Please see attachment "CAT1.P18, GJENVINNBARHET"</v>
          </cell>
          <cell r="AA477" t="str">
            <v>X</v>
          </cell>
          <cell r="AB477">
            <v>0</v>
          </cell>
          <cell r="AC477" t="str">
            <v>Bilfabrikkant 85%. Påbygg 95% Vedlegg Dok 18- Gjenvinnbarhet fra påbygger</v>
          </cell>
          <cell r="AD477" t="str">
            <v>JA</v>
          </cell>
          <cell r="AE477">
            <v>0</v>
          </cell>
          <cell r="AF477">
            <v>0</v>
          </cell>
        </row>
        <row r="478">
          <cell r="A478">
            <v>462</v>
          </cell>
          <cell r="B478">
            <v>19</v>
          </cell>
          <cell r="C478" t="str">
            <v>Tilbyder skal beskrive muligheter for punktreparasjon (vs. utskifting / lakkering av hele deler/flater)</v>
          </cell>
          <cell r="D478" t="str">
            <v>EV</v>
          </cell>
          <cell r="E478" t="str">
            <v>BVS</v>
          </cell>
          <cell r="F478" t="str">
            <v>X</v>
          </cell>
          <cell r="G478">
            <v>0</v>
          </cell>
          <cell r="H478" t="str">
            <v>Bilens karroseri er orginalt og vanlige prosedyrer for oppretting/lakkering vil kunne følges. Enkelte reperasjoner vil imidlertid kunne medføre behov for demontering av innvendige flater/paneler i sykekupe for tilgang.</v>
          </cell>
          <cell r="I478" t="str">
            <v>X</v>
          </cell>
          <cell r="J478">
            <v>0</v>
          </cell>
          <cell r="K478" t="str">
            <v>Det vil være mulighet for punkt reperasjon vs lakkering/ utskiftning av hele deler/ flater. Vi har her valgt å kun tilby ambulanser med originalt tak i stål slik at faren for vannlekasje, rust vil være minimall samtidig som sikkheten opprettholdes. Dette i kombinasjon med varslingsutstyr som lett kan skiftes utenfra vil kunne gi rimeligere driftsutgifter. Merk også at vi har laget inspeksjons luker til el-motor for skyvedørene. Adgang til takmonterte antenner har man lett da disse er plassert rett overfor innvendig hovedbelysning i innertak. Ved å skru ned den aktuelle lampem kan man skifte/ kontrolere antenne.</v>
          </cell>
          <cell r="L478" t="str">
            <v>x</v>
          </cell>
          <cell r="M478">
            <v>0</v>
          </cell>
          <cell r="N478" t="str">
            <v>Ambulansen er original MB med muligheter for utskifting av komponenter iht MB retningslinjer</v>
          </cell>
          <cell r="O478" t="str">
            <v>X</v>
          </cell>
          <cell r="P478">
            <v>0</v>
          </cell>
          <cell r="Q478" t="str">
            <v>se dokument 17 Mercedes Sprinter</v>
          </cell>
          <cell r="R478" t="str">
            <v>X</v>
          </cell>
          <cell r="S478">
            <v>0</v>
          </cell>
          <cell r="T478" t="str">
            <v>Utover foruttsetninger for original Mercedes Benz Sprinter finnes det en bakre takkåpe (ABS-plast) med tilhørende varslingslys/arbeidslys.  Kåpen er limet mot karosseri og ersattes i sin helhet.  Uskadet utstyr/komponenter kan flyttes over.</v>
          </cell>
          <cell r="U478">
            <v>0</v>
          </cell>
          <cell r="V478">
            <v>0</v>
          </cell>
          <cell r="W478">
            <v>0</v>
          </cell>
          <cell r="X478" t="str">
            <v>X</v>
          </cell>
          <cell r="Y478">
            <v>0</v>
          </cell>
          <cell r="Z478">
            <v>0</v>
          </cell>
          <cell r="AA478" t="str">
            <v>X</v>
          </cell>
          <cell r="AB478">
            <v>0</v>
          </cell>
          <cell r="AC478" t="str">
            <v>Alle bilens ytre og inndre flater og tak kan punktrepareres</v>
          </cell>
          <cell r="AD478" t="str">
            <v>JA</v>
          </cell>
          <cell r="AE478">
            <v>0</v>
          </cell>
          <cell r="AF478">
            <v>0</v>
          </cell>
        </row>
        <row r="479">
          <cell r="A479">
            <v>463</v>
          </cell>
          <cell r="B479">
            <v>20</v>
          </cell>
          <cell r="C479" t="str">
            <v>Varslingsutstyr, ekstralys</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row>
        <row r="480">
          <cell r="A480">
            <v>464</v>
          </cell>
          <cell r="B480">
            <v>21</v>
          </cell>
          <cell r="C480" t="str">
            <v>Kjøretøyet skal leveres med varslingsutstyr med LED-teknologi av nyeste type.</v>
          </cell>
          <cell r="D480" t="str">
            <v>O</v>
          </cell>
          <cell r="E480" t="str">
            <v xml:space="preserve"> </v>
          </cell>
          <cell r="F480" t="str">
            <v>X</v>
          </cell>
          <cell r="G480">
            <v>0</v>
          </cell>
          <cell r="H480">
            <v>0</v>
          </cell>
          <cell r="I480" t="str">
            <v>X</v>
          </cell>
          <cell r="J480">
            <v>0</v>
          </cell>
          <cell r="K480" t="str">
            <v xml:space="preserve">Aksepteres. </v>
          </cell>
          <cell r="L480" t="str">
            <v>x</v>
          </cell>
          <cell r="M480">
            <v>0</v>
          </cell>
          <cell r="N480">
            <v>0</v>
          </cell>
          <cell r="O480" t="str">
            <v>X</v>
          </cell>
          <cell r="P480">
            <v>0</v>
          </cell>
          <cell r="Q480">
            <v>0</v>
          </cell>
          <cell r="R480" t="str">
            <v>X</v>
          </cell>
          <cell r="S480">
            <v>0</v>
          </cell>
          <cell r="T480">
            <v>0</v>
          </cell>
          <cell r="U480">
            <v>0</v>
          </cell>
          <cell r="V480">
            <v>0</v>
          </cell>
          <cell r="W480">
            <v>0</v>
          </cell>
          <cell r="X480" t="str">
            <v>X</v>
          </cell>
          <cell r="Y480">
            <v>0</v>
          </cell>
          <cell r="Z480">
            <v>0</v>
          </cell>
          <cell r="AA480" t="str">
            <v>X</v>
          </cell>
          <cell r="AB480">
            <v>0</v>
          </cell>
          <cell r="AC480" t="str">
            <v>Alle varslinsglys blir levert fra Standby AB og er testet ihht. ECE R65 I</v>
          </cell>
          <cell r="AD480" t="str">
            <v>JA</v>
          </cell>
          <cell r="AE480">
            <v>0</v>
          </cell>
          <cell r="AF480">
            <v>0</v>
          </cell>
        </row>
        <row r="481">
          <cell r="A481">
            <v>465</v>
          </cell>
          <cell r="B481">
            <v>22</v>
          </cell>
          <cell r="C481" t="str">
            <v>LED-løsningen skal gi god synlighet. Tilbyder skal beskriv tilbudt løsning.</v>
          </cell>
          <cell r="D481" t="str">
            <v>EV</v>
          </cell>
          <cell r="E481" t="str">
            <v>Tek</v>
          </cell>
          <cell r="F481" t="str">
            <v>X</v>
          </cell>
          <cell r="G481">
            <v>0</v>
          </cell>
          <cell r="H481" t="str">
            <v>Whelen LFL lysbøyle på tak med totalt 8 LED, 2x Whelen 300LIN LED på speilhus, 2x Whelen ION i grill, 2x Whelen 300LIN LED på tak bakoverrettet, 2x Whelen 300LIN LED på tak bak for sideveis varsling, 2x Whelen ION bak frontrute som opsjon. Se vedlagte tegning av bil med varslingsanlegg, Dok 18_04, vedlegg 1 og produktdatablad på utstyret Dok18_04, vedlegg 4-6</v>
          </cell>
          <cell r="I481" t="str">
            <v>X</v>
          </cell>
          <cell r="J481">
            <v>0</v>
          </cell>
          <cell r="K481" t="str">
            <v>Se vedlegg DOK 18 Beskivelse. Lysbøyle i LED fremme på 60"( 4 hjørner+ fullt montert fremover+ integrert arblys) 10 LED blålys fordelt på skjermer, grill, speil, takkonsoll bakover og sideveis.Gule varslingslys innfelt i bakdører, ekstra røde parklys montert bakover i takkonsoll, ekstra gule retningslys montert i takkonsoll(integrert) Se fullstendig beskivelse.</v>
          </cell>
          <cell r="L481" t="str">
            <v>x</v>
          </cell>
          <cell r="M481">
            <v>0</v>
          </cell>
          <cell r="N481" t="str">
            <v>Lysbro med LED i forkant tak og utenpåliggende LED for øvrig med høy intensitet og levetid</v>
          </cell>
          <cell r="O481" t="str">
            <v>X</v>
          </cell>
          <cell r="P481">
            <v>0</v>
          </cell>
          <cell r="Q481" t="str">
            <v>Standby  system</v>
          </cell>
          <cell r="R481" t="str">
            <v>X</v>
          </cell>
          <cell r="S481">
            <v>0</v>
          </cell>
          <cell r="T481" t="str">
            <v>Se vedlegg "18.4_Blålys_bestykning_Nidia.pdf"</v>
          </cell>
          <cell r="U481">
            <v>0</v>
          </cell>
          <cell r="V481">
            <v>0</v>
          </cell>
          <cell r="W481">
            <v>0</v>
          </cell>
          <cell r="X481" t="str">
            <v>X</v>
          </cell>
          <cell r="Y481">
            <v>0</v>
          </cell>
          <cell r="Z481" t="str">
            <v>The Intelligent Light System incorporates variable headlamps with five functions: country mode, a two-stage motorway mode (both coupled with bi-xenon headlamps), enhanced fog light function, cornering lights and curve illumination.</v>
          </cell>
          <cell r="AA481" t="str">
            <v>X</v>
          </cell>
          <cell r="AB481">
            <v>0</v>
          </cell>
          <cell r="AC481" t="str">
            <v xml:space="preserve">Inntegrerte Led hjørnelamper på tak foran og bak med utvendige polyokarbonat beskyttelses linser. Alternativt lysbjelke SOS 9000 fra Standby på tak front, valgfritt uten prisendring. SOS 9000 lysbjelke leveres med hjørnemoduler og 8 retningsbestemte moduler/linser fremover.Det er montert BL 52 lamper i grill, på speiler og på forskjermer.  </v>
          </cell>
          <cell r="AD481" t="str">
            <v>JA</v>
          </cell>
          <cell r="AE481">
            <v>0</v>
          </cell>
          <cell r="AF481" t="str">
            <v>STB GRT 005</v>
          </cell>
        </row>
        <row r="482">
          <cell r="A482">
            <v>466</v>
          </cell>
          <cell r="B482">
            <v>23</v>
          </cell>
          <cell r="C482" t="str">
            <v>Tilbyder bes redegjøre for garantien på varslingsutstyret.</v>
          </cell>
          <cell r="D482" t="str">
            <v>EV</v>
          </cell>
          <cell r="E482" t="str">
            <v>TEK</v>
          </cell>
          <cell r="F482" t="str">
            <v>X</v>
          </cell>
          <cell r="G482">
            <v>0</v>
          </cell>
          <cell r="H482" t="str">
            <v>Varslingsutstyret følger samme garanti som bil og påbygg, 5 år / 300.000 km (det som først inntreffer).</v>
          </cell>
          <cell r="I482" t="str">
            <v>X</v>
          </cell>
          <cell r="J482">
            <v>0</v>
          </cell>
          <cell r="K482" t="str">
            <v>Wheelen varslingslys 5 år, Standby 2 år og Federal 2 år.</v>
          </cell>
          <cell r="L482" t="str">
            <v>x</v>
          </cell>
          <cell r="M482">
            <v>0</v>
          </cell>
          <cell r="N482" t="str">
            <v>5 åre eller 300.000 km. Det som nås først</v>
          </cell>
          <cell r="O482" t="str">
            <v>X</v>
          </cell>
          <cell r="P482">
            <v>0</v>
          </cell>
          <cell r="Q482" t="str">
            <v>omfattas av samma garantitid som offererat fordon</v>
          </cell>
          <cell r="R482" t="str">
            <v>X</v>
          </cell>
          <cell r="S482">
            <v>0</v>
          </cell>
          <cell r="T482" t="str">
            <v>2 år garanti mot produksjonsfeil</v>
          </cell>
          <cell r="U482">
            <v>0</v>
          </cell>
          <cell r="V482">
            <v>0</v>
          </cell>
          <cell r="W482">
            <v>0</v>
          </cell>
          <cell r="X482" t="str">
            <v>X</v>
          </cell>
          <cell r="Y482">
            <v>0</v>
          </cell>
          <cell r="Z482" t="str">
            <v>Vanlig 1 års garanti mot fabrikasjonsfeil.</v>
          </cell>
          <cell r="AA482" t="str">
            <v>X</v>
          </cell>
          <cell r="AB482">
            <v>0</v>
          </cell>
          <cell r="AC482" t="str">
            <v>Det gis garanti på 5 år/300000km på fabrikkasjonsfeil/montering, på det som måtte inntreffe først.</v>
          </cell>
          <cell r="AD482" t="str">
            <v>JA</v>
          </cell>
          <cell r="AE482">
            <v>0</v>
          </cell>
          <cell r="AF482">
            <v>0</v>
          </cell>
        </row>
        <row r="483">
          <cell r="A483">
            <v>467</v>
          </cell>
          <cell r="B483">
            <v>24</v>
          </cell>
          <cell r="C483" t="str">
            <v>Chassiset bør være utstyrt med LED eller Bi-Xenon hovedlys. Tilbyderen skal beskrive tilbudt løsning</v>
          </cell>
          <cell r="D483" t="str">
            <v>EV</v>
          </cell>
          <cell r="E483" t="str">
            <v>TEK</v>
          </cell>
          <cell r="F483" t="str">
            <v>X</v>
          </cell>
          <cell r="G483">
            <v>0</v>
          </cell>
          <cell r="H483" t="str">
            <v>Bi-Xenon hovedlys er inkludert</v>
          </cell>
          <cell r="I483" t="str">
            <v>X</v>
          </cell>
          <cell r="J483">
            <v>0</v>
          </cell>
          <cell r="K483" t="str">
            <v>Aksepteres, automatiske kjørelys kode L04 standard og kode LG1 som opsjon.</v>
          </cell>
          <cell r="L483" t="str">
            <v>x</v>
          </cell>
          <cell r="M483">
            <v>0</v>
          </cell>
          <cell r="N483" t="str">
            <v>Bi-Xenon hovedlys</v>
          </cell>
          <cell r="O483" t="str">
            <v>X</v>
          </cell>
          <cell r="P483">
            <v>0</v>
          </cell>
          <cell r="Q483" t="str">
            <v>Bi Xenon standard</v>
          </cell>
          <cell r="R483" t="str">
            <v>X</v>
          </cell>
          <cell r="S483">
            <v>0</v>
          </cell>
          <cell r="T483" t="str">
            <v>Bi-Xenon hovedlykter leveres som tilleggspris.  Se prisskjema</v>
          </cell>
          <cell r="U483">
            <v>0</v>
          </cell>
          <cell r="V483">
            <v>0</v>
          </cell>
          <cell r="W483">
            <v>0</v>
          </cell>
          <cell r="X483" t="str">
            <v>X</v>
          </cell>
          <cell r="Y483">
            <v>0</v>
          </cell>
          <cell r="Z483" t="str">
            <v>LED lights part of factory fitted LED Intelligent Light System</v>
          </cell>
          <cell r="AA483" t="str">
            <v>X</v>
          </cell>
          <cell r="AB483">
            <v>0</v>
          </cell>
          <cell r="AC483" t="str">
            <v>Kjøretøyet leveres med Halogen hovedlys som standard. Det er mulig å bestille kjøretøyet med Bi-Xenon med Led dagskjørelys. Dette er priset i tilleggsutstyrsliste</v>
          </cell>
          <cell r="AD483" t="str">
            <v>JA</v>
          </cell>
          <cell r="AE483">
            <v>0</v>
          </cell>
          <cell r="AF483" t="str">
            <v>LED</v>
          </cell>
        </row>
        <row r="484">
          <cell r="A484">
            <v>468</v>
          </cell>
          <cell r="B484">
            <v>25</v>
          </cell>
          <cell r="C484" t="str">
            <v>Det skal monteres hjelpefjernlys for å oppnå 100 % lysstyrke fremover som også klarer blinkfunksjonen med umiddelbar virkning. Ved bruk av Xenon-lys må disse klare blinkfunksjonen.</v>
          </cell>
          <cell r="D484" t="str">
            <v>O</v>
          </cell>
          <cell r="E484">
            <v>0</v>
          </cell>
          <cell r="F484" t="str">
            <v>X</v>
          </cell>
          <cell r="G484">
            <v>0</v>
          </cell>
          <cell r="H484" t="str">
            <v>Hella rallye 3000 Halogen</v>
          </cell>
          <cell r="I484" t="str">
            <v>X</v>
          </cell>
          <cell r="J484">
            <v>0</v>
          </cell>
          <cell r="K484" t="str">
            <v>Aksepteres. Hella Chrome Luminator er standard som klarer blinkfunksjon,  HID Xenon som Oslo-Akershus, Stavanger og Midt Norge har tilbys som opsjon.</v>
          </cell>
          <cell r="L484" t="str">
            <v>x</v>
          </cell>
          <cell r="M484">
            <v>0</v>
          </cell>
          <cell r="N484" t="str">
            <v>Xenon hjelpefjernlys som oppfyller kravet</v>
          </cell>
          <cell r="O484" t="str">
            <v>X</v>
          </cell>
          <cell r="P484">
            <v>0</v>
          </cell>
          <cell r="Q484">
            <v>0</v>
          </cell>
          <cell r="R484" t="str">
            <v>X</v>
          </cell>
          <cell r="S484">
            <v>0</v>
          </cell>
          <cell r="T484">
            <v>0</v>
          </cell>
          <cell r="U484">
            <v>0</v>
          </cell>
          <cell r="V484">
            <v>0</v>
          </cell>
          <cell r="W484">
            <v>0</v>
          </cell>
          <cell r="X484" t="str">
            <v>X</v>
          </cell>
          <cell r="Y484">
            <v>0</v>
          </cell>
          <cell r="Z484" t="str">
            <v>Hella RALLYE 3000, H1, Hella art. No: 1F8 006 800-361</v>
          </cell>
          <cell r="AA484" t="str">
            <v>X</v>
          </cell>
          <cell r="AB484">
            <v>0</v>
          </cell>
          <cell r="AC484" t="str">
            <v>Kjøretøyet leveres med Hella 3000 halogen 1000M ekstralys</v>
          </cell>
          <cell r="AD484" t="str">
            <v>JA</v>
          </cell>
          <cell r="AE484">
            <v>0</v>
          </cell>
          <cell r="AF484">
            <v>0</v>
          </cell>
        </row>
        <row r="485">
          <cell r="A485">
            <v>469</v>
          </cell>
          <cell r="B485">
            <v>26</v>
          </cell>
          <cell r="C485" t="str">
            <v>Bilen skal leveres med YELP-sirene</v>
          </cell>
          <cell r="D485" t="str">
            <v>O</v>
          </cell>
          <cell r="E485">
            <v>0</v>
          </cell>
          <cell r="F485" t="str">
            <v>X</v>
          </cell>
          <cell r="G485">
            <v>0</v>
          </cell>
          <cell r="H485">
            <v>0</v>
          </cell>
          <cell r="I485" t="str">
            <v>X</v>
          </cell>
          <cell r="J485">
            <v>0</v>
          </cell>
          <cell r="K485" t="str">
            <v>Aksepteres.</v>
          </cell>
          <cell r="L485" t="str">
            <v>x</v>
          </cell>
          <cell r="M485">
            <v>0</v>
          </cell>
          <cell r="N485">
            <v>0</v>
          </cell>
          <cell r="O485" t="str">
            <v>X</v>
          </cell>
          <cell r="P485">
            <v>0</v>
          </cell>
          <cell r="Q485">
            <v>0</v>
          </cell>
          <cell r="R485" t="str">
            <v>X</v>
          </cell>
          <cell r="S485">
            <v>0</v>
          </cell>
          <cell r="T485">
            <v>0</v>
          </cell>
          <cell r="U485">
            <v>0</v>
          </cell>
          <cell r="V485">
            <v>0</v>
          </cell>
          <cell r="W485">
            <v>0</v>
          </cell>
          <cell r="X485" t="str">
            <v>X</v>
          </cell>
          <cell r="Y485">
            <v>0</v>
          </cell>
          <cell r="Z485" t="str">
            <v>Premier Hazard 7009 Dash Mount Siren with PA</v>
          </cell>
          <cell r="AA485" t="str">
            <v>X</v>
          </cell>
          <cell r="AB485">
            <v>0</v>
          </cell>
          <cell r="AC485" t="str">
            <v>Kjøretøyet leveres med Yelp-sirene</v>
          </cell>
          <cell r="AD485" t="str">
            <v>JA</v>
          </cell>
          <cell r="AE485">
            <v>0</v>
          </cell>
          <cell r="AF485" t="str">
            <v>CSB GRT</v>
          </cell>
        </row>
        <row r="486">
          <cell r="A486">
            <v>470</v>
          </cell>
          <cell r="B486">
            <v>27</v>
          </cell>
          <cell r="C486" t="str">
            <v>Styring av YELP-sirene skal skje via bilens signalhorn. Skal gjelde kun når sirenen er aktivert</v>
          </cell>
          <cell r="D486" t="str">
            <v>O</v>
          </cell>
          <cell r="E486">
            <v>0</v>
          </cell>
          <cell r="F486" t="str">
            <v>X</v>
          </cell>
          <cell r="G486">
            <v>0</v>
          </cell>
          <cell r="H486">
            <v>0</v>
          </cell>
          <cell r="I486" t="str">
            <v>X</v>
          </cell>
          <cell r="J486">
            <v>0</v>
          </cell>
          <cell r="K486" t="str">
            <v>Aksepteres.</v>
          </cell>
          <cell r="L486" t="str">
            <v>x</v>
          </cell>
          <cell r="M486">
            <v>0</v>
          </cell>
          <cell r="N486">
            <v>0</v>
          </cell>
          <cell r="O486" t="str">
            <v>X</v>
          </cell>
          <cell r="P486">
            <v>0</v>
          </cell>
          <cell r="Q486">
            <v>0</v>
          </cell>
          <cell r="R486" t="str">
            <v>X</v>
          </cell>
          <cell r="S486">
            <v>0</v>
          </cell>
          <cell r="T486">
            <v>0</v>
          </cell>
          <cell r="U486">
            <v>0</v>
          </cell>
          <cell r="V486">
            <v>0</v>
          </cell>
          <cell r="W486">
            <v>0</v>
          </cell>
          <cell r="X486" t="str">
            <v>X</v>
          </cell>
          <cell r="Y486">
            <v>0</v>
          </cell>
          <cell r="Z486">
            <v>0</v>
          </cell>
          <cell r="AA486" t="str">
            <v>X</v>
          </cell>
          <cell r="AB486">
            <v>0</v>
          </cell>
          <cell r="AC486" t="str">
            <v>Yelp-sirene styres via bilens originale hornbryter når normal sirene (Wail) er aktivert</v>
          </cell>
          <cell r="AD486" t="str">
            <v>JA</v>
          </cell>
          <cell r="AE486">
            <v>0</v>
          </cell>
          <cell r="AF486">
            <v>0</v>
          </cell>
        </row>
        <row r="487">
          <cell r="A487">
            <v>471</v>
          </cell>
          <cell r="B487">
            <v>28</v>
          </cell>
          <cell r="C487" t="str">
            <v xml:space="preserve">100 W sirenehøyttaler monteres slik at den gir maksimalt lydbilde framover og minimalt med støy i kjøretøyet. </v>
          </cell>
          <cell r="D487" t="str">
            <v>O</v>
          </cell>
          <cell r="E487">
            <v>0</v>
          </cell>
          <cell r="F487" t="str">
            <v>X</v>
          </cell>
          <cell r="G487">
            <v>0</v>
          </cell>
          <cell r="H487" t="str">
            <v>Whelen SA315P sirenehøytaler og Whelen BETA112E sireneforsterker (100W). Se produktblad Dok18_04 vedlegg 7</v>
          </cell>
          <cell r="I487" t="str">
            <v>X</v>
          </cell>
          <cell r="J487">
            <v>0</v>
          </cell>
          <cell r="K487" t="str">
            <v xml:space="preserve">Aksepteres. Montert bak bilen grill godt beskyttet av </v>
          </cell>
          <cell r="L487" t="str">
            <v>x</v>
          </cell>
          <cell r="M487">
            <v>0</v>
          </cell>
          <cell r="N487" t="str">
            <v>Monteres i nedre grill/utsparing i støtfanger</v>
          </cell>
          <cell r="O487" t="str">
            <v>X</v>
          </cell>
          <cell r="P487">
            <v>0</v>
          </cell>
          <cell r="Q487">
            <v>0</v>
          </cell>
          <cell r="R487" t="str">
            <v>X</v>
          </cell>
          <cell r="S487">
            <v>0</v>
          </cell>
          <cell r="T487">
            <v>0</v>
          </cell>
          <cell r="U487">
            <v>0</v>
          </cell>
          <cell r="V487">
            <v>0</v>
          </cell>
          <cell r="W487">
            <v>0</v>
          </cell>
          <cell r="X487" t="str">
            <v>X</v>
          </cell>
          <cell r="Y487">
            <v>0</v>
          </cell>
          <cell r="Z487" t="str">
            <v>In use Whelen Unqiue Siren Tube, mounted under the hood but designed to avoid any weather influence, but give max. noise! Please refer to file: "CAT1.P28UST"</v>
          </cell>
          <cell r="AA487" t="str">
            <v>X</v>
          </cell>
          <cell r="AB487">
            <v>0</v>
          </cell>
          <cell r="AC487" t="str">
            <v>Sirenehøytaler monteres i underkant av støtfanger, slik at den gir maksimalt lydbilde framover og minimalt med støy i kjøretøyet.</v>
          </cell>
          <cell r="AD487" t="str">
            <v>JA</v>
          </cell>
          <cell r="AE487">
            <v>0</v>
          </cell>
          <cell r="AF487">
            <v>0</v>
          </cell>
        </row>
        <row r="488">
          <cell r="A488">
            <v>472</v>
          </cell>
          <cell r="B488">
            <v>29</v>
          </cell>
          <cell r="C488" t="str">
            <v>Tilbyder skal vedlegge dele/erstatningsprisliste for tilbudt varsel- og arbeidslys for hver tilbudt kjøretøygruppe</v>
          </cell>
          <cell r="D488" t="str">
            <v>O</v>
          </cell>
          <cell r="E488">
            <v>0</v>
          </cell>
          <cell r="F488" t="str">
            <v>X</v>
          </cell>
          <cell r="G488">
            <v>0</v>
          </cell>
          <cell r="H488" t="str">
            <v>Dok18_04 Vedlegg 11</v>
          </cell>
          <cell r="I488" t="str">
            <v>X</v>
          </cell>
          <cell r="J488">
            <v>0</v>
          </cell>
          <cell r="K488" t="str">
            <v>Se vedlegg reservedeliste.</v>
          </cell>
          <cell r="L488" t="str">
            <v>x</v>
          </cell>
          <cell r="M488">
            <v>0</v>
          </cell>
          <cell r="N488">
            <v>0</v>
          </cell>
          <cell r="O488" t="str">
            <v>X</v>
          </cell>
          <cell r="P488">
            <v>0</v>
          </cell>
          <cell r="Q488" t="str">
            <v>se dokument 18.22</v>
          </cell>
          <cell r="R488" t="str">
            <v>X</v>
          </cell>
          <cell r="S488">
            <v>0</v>
          </cell>
          <cell r="T488" t="str">
            <v>Se vedlegg "18.20_Nidia_Reservedelsprisliste"</v>
          </cell>
          <cell r="U488">
            <v>0</v>
          </cell>
          <cell r="V488">
            <v>0</v>
          </cell>
          <cell r="W488">
            <v>0</v>
          </cell>
          <cell r="X488" t="str">
            <v>X</v>
          </cell>
          <cell r="Y488">
            <v>0</v>
          </cell>
          <cell r="Z488">
            <v>0</v>
          </cell>
          <cell r="AA488" t="str">
            <v>X</v>
          </cell>
          <cell r="AB488">
            <v>0</v>
          </cell>
          <cell r="AC488" t="str">
            <v>Se vedlagt DOK 18 - Deleliste lysvarsling</v>
          </cell>
          <cell r="AD488" t="str">
            <v>JA</v>
          </cell>
          <cell r="AE488">
            <v>0</v>
          </cell>
          <cell r="AF488">
            <v>0</v>
          </cell>
        </row>
        <row r="489">
          <cell r="A489">
            <v>473</v>
          </cell>
          <cell r="B489">
            <v>30</v>
          </cell>
          <cell r="C489" t="str">
            <v>I tillegg til blålys på tak, skal det være 2 stk. montert i front, eventuelt lys montert innvendig i frontrute med gummilist som tetter mot frontrute.</v>
          </cell>
          <cell r="D489" t="str">
            <v>O</v>
          </cell>
          <cell r="E489">
            <v>0</v>
          </cell>
          <cell r="F489" t="str">
            <v>X</v>
          </cell>
          <cell r="G489">
            <v>0</v>
          </cell>
          <cell r="H489" t="str">
            <v>2 stk Whelen ION montert i grill og 2 stk Whelen ION montert bak frontrute for foroverrettet varsling som opsjon</v>
          </cell>
          <cell r="I489" t="str">
            <v>X</v>
          </cell>
          <cell r="J489">
            <v>0</v>
          </cell>
          <cell r="K489" t="str">
            <v>Aksepteres. Det monteres 2 stk Standby BL52/LIN6 montert i grill, disse kan deaktiviseres fra Handy panelet. Standby BL 65 blålys montert på insiden av fronrute med med gummilist på egen bryter i Handy panelet tilbys som opsjon.</v>
          </cell>
          <cell r="L489" t="str">
            <v>x</v>
          </cell>
          <cell r="M489">
            <v>0</v>
          </cell>
          <cell r="N489">
            <v>0</v>
          </cell>
          <cell r="O489" t="str">
            <v>X</v>
          </cell>
          <cell r="P489">
            <v>0</v>
          </cell>
          <cell r="Q489">
            <v>0</v>
          </cell>
          <cell r="R489" t="str">
            <v>X</v>
          </cell>
          <cell r="S489">
            <v>0</v>
          </cell>
          <cell r="T489">
            <v>0</v>
          </cell>
          <cell r="U489">
            <v>0</v>
          </cell>
          <cell r="V489">
            <v>0</v>
          </cell>
          <cell r="W489">
            <v>0</v>
          </cell>
          <cell r="X489" t="str">
            <v>X</v>
          </cell>
          <cell r="Y489">
            <v>0</v>
          </cell>
          <cell r="Z489" t="str">
            <v xml:space="preserve">Sarco 0707-BH01 - horizontally mounted grill light; Dashmount stand - Sarco 0707-01M-09B; </v>
          </cell>
          <cell r="AA489" t="str">
            <v>X</v>
          </cell>
          <cell r="AB489">
            <v>0</v>
          </cell>
          <cell r="AC489" t="str">
            <v>Type Standby led BL52, ECE R65 I montert i grill</v>
          </cell>
          <cell r="AD489" t="str">
            <v>JA</v>
          </cell>
          <cell r="AE489">
            <v>0</v>
          </cell>
          <cell r="AF489" t="str">
            <v>LED GRT</v>
          </cell>
        </row>
        <row r="490">
          <cell r="A490">
            <v>474</v>
          </cell>
          <cell r="B490">
            <v>31</v>
          </cell>
          <cell r="C490" t="str">
            <v xml:space="preserve">Det skal monteres LED lamper som gir blått lys montert på utvendige speil  </v>
          </cell>
          <cell r="D490" t="str">
            <v>O</v>
          </cell>
          <cell r="E490">
            <v>0</v>
          </cell>
          <cell r="F490" t="str">
            <v>X</v>
          </cell>
          <cell r="G490">
            <v>0</v>
          </cell>
          <cell r="H490" t="str">
            <v>Whelen LIN300 LED montert på speilhus for  foroverrettet varsling</v>
          </cell>
          <cell r="I490" t="str">
            <v>X</v>
          </cell>
          <cell r="J490">
            <v>0</v>
          </cell>
          <cell r="K490" t="str">
            <v xml:space="preserve">Aksepteres. Det monteres 2 stk Standby BL52/LIN 6 montert på utvendig speil. Som opsjon tilbyr vi 2 stk ekstra Standby BL52/LIN 6 montert på utvendig speil med 45 graders vinkel til siden som gir meget stor synlighet. </v>
          </cell>
          <cell r="L490" t="str">
            <v>x</v>
          </cell>
          <cell r="M490">
            <v>0</v>
          </cell>
          <cell r="N490">
            <v>0</v>
          </cell>
          <cell r="O490" t="str">
            <v>X</v>
          </cell>
          <cell r="P490">
            <v>0</v>
          </cell>
          <cell r="Q490">
            <v>0</v>
          </cell>
          <cell r="R490" t="str">
            <v>X</v>
          </cell>
          <cell r="S490">
            <v>0</v>
          </cell>
          <cell r="T490">
            <v>0</v>
          </cell>
          <cell r="U490">
            <v>0</v>
          </cell>
          <cell r="V490">
            <v>0</v>
          </cell>
          <cell r="W490">
            <v>0</v>
          </cell>
          <cell r="X490" t="str">
            <v>X</v>
          </cell>
          <cell r="Y490">
            <v>0</v>
          </cell>
          <cell r="Z490" t="str">
            <v>Sarco 0707-BV01 - vertically mounted grill light</v>
          </cell>
          <cell r="AA490" t="str">
            <v>X</v>
          </cell>
          <cell r="AB490">
            <v>0</v>
          </cell>
          <cell r="AC490" t="str">
            <v>Type Standby led BL52, ECE R65 I</v>
          </cell>
          <cell r="AD490" t="str">
            <v>JA</v>
          </cell>
          <cell r="AE490">
            <v>0</v>
          </cell>
          <cell r="AF490" t="str">
            <v>LED GRT</v>
          </cell>
        </row>
        <row r="491">
          <cell r="A491">
            <v>475</v>
          </cell>
          <cell r="B491">
            <v>32</v>
          </cell>
          <cell r="C491" t="str">
            <v xml:space="preserve">Det skal monteres LED lamper som gir blått lys sideveis montert i front/i forskjermer.  </v>
          </cell>
          <cell r="D491" t="str">
            <v>O</v>
          </cell>
          <cell r="E491">
            <v>0</v>
          </cell>
          <cell r="F491" t="str">
            <v>X</v>
          </cell>
          <cell r="G491">
            <v>0</v>
          </cell>
          <cell r="H491" t="str">
            <v>Whelen LIN300 LED montert på støtfanger foran for sideveis varsling</v>
          </cell>
          <cell r="I491" t="str">
            <v>X</v>
          </cell>
          <cell r="J491">
            <v>0</v>
          </cell>
          <cell r="K491" t="str">
            <v>Aksepteres. Det monteres 2 stk Standby BL52/ LIN 6 montert makimalt frem i bilens forskjermer/støtfanger sideveis på denne måten vil dette gi optimal synlig het i vei kryss.</v>
          </cell>
          <cell r="L491" t="str">
            <v>x</v>
          </cell>
          <cell r="M491">
            <v>0</v>
          </cell>
          <cell r="N491">
            <v>0</v>
          </cell>
          <cell r="O491" t="str">
            <v>X</v>
          </cell>
          <cell r="P491">
            <v>0</v>
          </cell>
          <cell r="Q491">
            <v>0</v>
          </cell>
          <cell r="R491" t="str">
            <v>X</v>
          </cell>
          <cell r="S491">
            <v>0</v>
          </cell>
          <cell r="T491">
            <v>0</v>
          </cell>
          <cell r="U491">
            <v>0</v>
          </cell>
          <cell r="V491">
            <v>0</v>
          </cell>
          <cell r="W491">
            <v>0</v>
          </cell>
          <cell r="X491" t="str">
            <v>X</v>
          </cell>
          <cell r="Y491">
            <v>0</v>
          </cell>
          <cell r="Z491" t="str">
            <v>Sarco 0707-BH01 - horizontally mounted grill light;</v>
          </cell>
          <cell r="AA491" t="str">
            <v>X</v>
          </cell>
          <cell r="AB491">
            <v>0</v>
          </cell>
          <cell r="AC491" t="str">
            <v>Type Standby led BL52, ECE R65 I, monteres i skjerm</v>
          </cell>
          <cell r="AD491" t="str">
            <v>JA</v>
          </cell>
          <cell r="AE491">
            <v>0</v>
          </cell>
          <cell r="AF491" t="str">
            <v>LED GRT</v>
          </cell>
        </row>
        <row r="492">
          <cell r="A492">
            <v>476</v>
          </cell>
          <cell r="B492">
            <v>33</v>
          </cell>
          <cell r="C492" t="str">
            <v xml:space="preserve">Det skal monteres LED-blålys på hver side i bakkant av bilens tak. </v>
          </cell>
          <cell r="D492" t="str">
            <v>O</v>
          </cell>
          <cell r="E492">
            <v>0</v>
          </cell>
          <cell r="F492" t="str">
            <v>X</v>
          </cell>
          <cell r="G492">
            <v>0</v>
          </cell>
          <cell r="H492" t="str">
            <v>Whelen LIN300 LED innfelt i takspoiler</v>
          </cell>
          <cell r="I492" t="str">
            <v>X</v>
          </cell>
          <cell r="J492">
            <v>0</v>
          </cell>
          <cell r="K492" t="str">
            <v>Aksepteres, Tilbudet inkuderer for Sarco takkonsoll som har kombinerte blålys sideveis/ bakover. Tilbudet inkuderer også for 2 ekstramonterte Standby BL52/ LIN 6 blålys 1 stk til hver side.</v>
          </cell>
          <cell r="L492" t="str">
            <v>x</v>
          </cell>
          <cell r="M492">
            <v>0</v>
          </cell>
          <cell r="N492">
            <v>0</v>
          </cell>
          <cell r="O492" t="str">
            <v>X</v>
          </cell>
          <cell r="P492">
            <v>0</v>
          </cell>
          <cell r="Q492">
            <v>0</v>
          </cell>
          <cell r="R492" t="str">
            <v>X</v>
          </cell>
          <cell r="S492">
            <v>0</v>
          </cell>
          <cell r="T492">
            <v>0</v>
          </cell>
          <cell r="U492">
            <v>0</v>
          </cell>
          <cell r="V492">
            <v>0</v>
          </cell>
          <cell r="W492">
            <v>0</v>
          </cell>
          <cell r="X492" t="str">
            <v>X</v>
          </cell>
          <cell r="Y492">
            <v>0</v>
          </cell>
          <cell r="Z492" t="str">
            <v>Sarco 0707-BH01 - horizontally mounted grill light;</v>
          </cell>
          <cell r="AA492" t="str">
            <v>X</v>
          </cell>
          <cell r="AB492">
            <v>0</v>
          </cell>
          <cell r="AC492" t="str">
            <v>SE pkt. 22, Leveres med integrerte lys i påmontert  takmodul</v>
          </cell>
          <cell r="AD492" t="str">
            <v>JA</v>
          </cell>
          <cell r="AE492">
            <v>0</v>
          </cell>
          <cell r="AF492" t="str">
            <v>LED GRT</v>
          </cell>
        </row>
        <row r="493">
          <cell r="A493">
            <v>477</v>
          </cell>
          <cell r="B493">
            <v>34</v>
          </cell>
          <cell r="C493" t="str">
            <v>Det skal monteres LED-blålys bakover.</v>
          </cell>
          <cell r="D493" t="str">
            <v>O</v>
          </cell>
          <cell r="E493">
            <v>0</v>
          </cell>
          <cell r="F493" t="str">
            <v>X</v>
          </cell>
          <cell r="G493">
            <v>0</v>
          </cell>
          <cell r="H493" t="str">
            <v>Whelen LIN300 LED innfelt i takspoiler</v>
          </cell>
          <cell r="I493" t="str">
            <v>X</v>
          </cell>
          <cell r="J493">
            <v>0</v>
          </cell>
          <cell r="K493" t="str">
            <v>Tilbudet inkuderer for Sarco takkonsoll som har kombinerte blålys sideveis/ bakover. tilbudet inkluderer også for 2 ekstra montetre Standby BL52/ LIN 6 montert på takkonsoll bakover. Som opsjon 2 stk Standby BL52/ LIN 6 montert utvendig på bilen bakdører ca 30 cm under vinduene som vil gi ekstra god synlighet i denne høyden.</v>
          </cell>
          <cell r="L493" t="str">
            <v>x</v>
          </cell>
          <cell r="M493">
            <v>0</v>
          </cell>
          <cell r="N493" t="str">
            <v>Blålys bakover i mudul bakkant tak og en på hver bakdør under vindu</v>
          </cell>
          <cell r="O493" t="str">
            <v>X</v>
          </cell>
          <cell r="P493">
            <v>0</v>
          </cell>
          <cell r="Q493">
            <v>0</v>
          </cell>
          <cell r="R493" t="str">
            <v>X</v>
          </cell>
          <cell r="S493">
            <v>0</v>
          </cell>
          <cell r="T493">
            <v>0</v>
          </cell>
          <cell r="U493">
            <v>0</v>
          </cell>
          <cell r="V493">
            <v>0</v>
          </cell>
          <cell r="W493">
            <v>0</v>
          </cell>
          <cell r="X493" t="str">
            <v>X</v>
          </cell>
          <cell r="Y493">
            <v>0</v>
          </cell>
          <cell r="Z493" t="str">
            <v>Sarco 0707-BV01 - vertically mounted grill light</v>
          </cell>
          <cell r="AA493" t="str">
            <v>X</v>
          </cell>
          <cell r="AB493">
            <v>0</v>
          </cell>
          <cell r="AC493" t="str">
            <v>SE pkt. 22, Leveres med integrerte lys i påmontert  takmodul</v>
          </cell>
          <cell r="AD493" t="str">
            <v>JA</v>
          </cell>
          <cell r="AE493">
            <v>0</v>
          </cell>
          <cell r="AF493" t="str">
            <v>LED GRT</v>
          </cell>
        </row>
        <row r="494">
          <cell r="A494">
            <v>478</v>
          </cell>
          <cell r="B494">
            <v>35</v>
          </cell>
          <cell r="C494" t="str">
            <v>Det skal monteres LED blålys som slås på når bakluken åpnes (kun når øvrige blålys står på) dersom bakluken skjermer for blålysene bak på taket.</v>
          </cell>
          <cell r="D494" t="str">
            <v>O</v>
          </cell>
          <cell r="E494">
            <v>0</v>
          </cell>
          <cell r="F494" t="str">
            <v>X</v>
          </cell>
          <cell r="G494">
            <v>0</v>
          </cell>
          <cell r="H494" t="str">
            <v>Ikke relevant</v>
          </cell>
          <cell r="I494" t="str">
            <v>X</v>
          </cell>
          <cell r="J494">
            <v>0</v>
          </cell>
          <cell r="K494" t="str">
            <v>Aksepteres, tilbudte kjøretøy har ikke bakluke men dører som ikke hindrer for blålysene montert på taket.</v>
          </cell>
          <cell r="L494" t="str">
            <v>x</v>
          </cell>
          <cell r="M494">
            <v>0</v>
          </cell>
          <cell r="N494">
            <v>0</v>
          </cell>
          <cell r="O494" t="str">
            <v>X</v>
          </cell>
          <cell r="P494">
            <v>0</v>
          </cell>
          <cell r="Q494" t="str">
            <v>Noterat, vi har bakdörrar, skymmer ej.</v>
          </cell>
          <cell r="R494" t="str">
            <v>X</v>
          </cell>
          <cell r="S494">
            <v>0</v>
          </cell>
          <cell r="T494">
            <v>0</v>
          </cell>
          <cell r="U494">
            <v>0</v>
          </cell>
          <cell r="V494">
            <v>0</v>
          </cell>
          <cell r="W494">
            <v>0</v>
          </cell>
          <cell r="X494" t="str">
            <v>X</v>
          </cell>
          <cell r="Y494">
            <v>0</v>
          </cell>
          <cell r="Z494" t="str">
            <v>Sarco 0707-BH01 - horizontally mounted grill light;</v>
          </cell>
          <cell r="AA494" t="str">
            <v>X</v>
          </cell>
          <cell r="AB494">
            <v>0</v>
          </cell>
          <cell r="AC494" t="str">
            <v>Kjøretøy leveres med sidehengslede dører og har ingen skjerming for varslinsglys- Det er montert varslingslys i gul farge for indikasjon på at dører er åpne</v>
          </cell>
          <cell r="AD494" t="str">
            <v>JA</v>
          </cell>
          <cell r="AE494">
            <v>0</v>
          </cell>
          <cell r="AF494" t="str">
            <v>LED GRT</v>
          </cell>
        </row>
        <row r="495">
          <cell r="A495">
            <v>479</v>
          </cell>
          <cell r="B495">
            <v>36</v>
          </cell>
          <cell r="C495" t="str">
            <v xml:space="preserve">Kjøretøyet skal ha kjørelys foran og tente baklys automatisk. </v>
          </cell>
          <cell r="D495" t="str">
            <v>O</v>
          </cell>
          <cell r="E495">
            <v>0</v>
          </cell>
          <cell r="F495" t="str">
            <v>X</v>
          </cell>
          <cell r="G495">
            <v>0</v>
          </cell>
          <cell r="H495">
            <v>0</v>
          </cell>
          <cell r="I495" t="str">
            <v>X</v>
          </cell>
          <cell r="J495">
            <v>0</v>
          </cell>
          <cell r="K495" t="str">
            <v>Tilbydde kjøretøy har baklys som tennes automatisk når behovet vil være der, vi er i dialog med bertil O. Steen AS teksniske avdeling vedr. omprogrammering av denne funksjonen,  slik at baklysene kan lyse automatisk når kjøretøyets motor er aktivisert. Teknisk avdeling jobber med dette og vi forventer ett positivt svar fra dem.</v>
          </cell>
          <cell r="L495" t="str">
            <v>x</v>
          </cell>
          <cell r="M495">
            <v>0</v>
          </cell>
          <cell r="N495">
            <v>0</v>
          </cell>
          <cell r="O495" t="str">
            <v>X</v>
          </cell>
          <cell r="P495">
            <v>0</v>
          </cell>
          <cell r="Q495">
            <v>0</v>
          </cell>
          <cell r="R495" t="str">
            <v>X</v>
          </cell>
          <cell r="S495">
            <v>0</v>
          </cell>
          <cell r="T495">
            <v>0</v>
          </cell>
          <cell r="U495">
            <v>0</v>
          </cell>
          <cell r="V495">
            <v>0</v>
          </cell>
          <cell r="W495">
            <v>0</v>
          </cell>
          <cell r="X495" t="str">
            <v>X</v>
          </cell>
          <cell r="Y495">
            <v>0</v>
          </cell>
          <cell r="Z495">
            <v>0</v>
          </cell>
          <cell r="AA495" t="str">
            <v>X</v>
          </cell>
          <cell r="AB495">
            <v>0</v>
          </cell>
          <cell r="AC495" t="str">
            <v xml:space="preserve">Kjøretøyet har kjørelys foran og tente baklys automatisk. </v>
          </cell>
          <cell r="AD495" t="str">
            <v>JA</v>
          </cell>
          <cell r="AE495">
            <v>0</v>
          </cell>
          <cell r="AF495">
            <v>0</v>
          </cell>
        </row>
        <row r="496">
          <cell r="A496">
            <v>480</v>
          </cell>
          <cell r="B496">
            <v>37</v>
          </cell>
          <cell r="C496" t="str">
            <v>Det skal monteres arbeidslys med LED-teknologi som gir godt lys. Minimum lysstyrke er 2400 lumen på hver side og bak. Tilbyder bes levere dokumentasjon på lysstyrke. 
(Prosedyre 5)
(Dokumentasjon)</v>
          </cell>
          <cell r="D496" t="str">
            <v>O</v>
          </cell>
          <cell r="E496" t="str">
            <v>BVS</v>
          </cell>
          <cell r="F496" t="str">
            <v>X</v>
          </cell>
          <cell r="G496">
            <v>0</v>
          </cell>
          <cell r="H496" t="str">
            <v>Vi har valgt å tilby Promak PR-ENS (Dok18_04 vedlegg 8) innfelt i takspoiler. Andre typer tilbys på forespørsel</v>
          </cell>
          <cell r="I496" t="str">
            <v>X</v>
          </cell>
          <cell r="J496">
            <v>0</v>
          </cell>
          <cell r="K496" t="str">
            <v>Vi tilbyr som standard abr.lys av Typen Whelen PELCB på 1000 lummen pr lampe. Vi monterer 3 stk av disse bakover og 2 stk til hver side bak, samt at det vil være LED arblys integrert i lysbøylen foran sideveis på mellom 600-800 lummen avhengig av type blålysbro..</v>
          </cell>
          <cell r="L496" t="str">
            <v>x</v>
          </cell>
          <cell r="M496">
            <v>0</v>
          </cell>
          <cell r="N496" t="str">
            <v>4 x 750 Lumen.  Dok 18.9</v>
          </cell>
          <cell r="O496" t="str">
            <v>X</v>
          </cell>
          <cell r="P496">
            <v>0</v>
          </cell>
          <cell r="Q496" t="str">
            <v>Ej på visningsbil, se dokument 13</v>
          </cell>
          <cell r="R496" t="str">
            <v>X</v>
          </cell>
          <cell r="S496">
            <v>0</v>
          </cell>
          <cell r="T496" t="str">
            <v>1stk arbeidslys på begge sider bak, D2 51151 (3096lumen)
1stk arbeidslys på begges sider integrerat i larmbåge (520 lumen)
2st arbeidslys bakover, Dually 21151 (1568 lumen)
Produktinformation arbeidslys og lysstyrke se vedlegg "18.21_Produktinfo_arbeidslys.pdf" og "Produktinfo sideveis arbeidslys.pdf".
Plassering av arbeidslys se vedlegg "18.4_Blålys_bestykning_Nidia"</v>
          </cell>
          <cell r="U496">
            <v>0</v>
          </cell>
          <cell r="V496">
            <v>0</v>
          </cell>
          <cell r="W496">
            <v>0</v>
          </cell>
          <cell r="X496" t="str">
            <v>X</v>
          </cell>
          <cell r="Y496">
            <v>0</v>
          </cell>
          <cell r="Z496" t="str">
            <v>LED scene light ILOX, part no A4 Solix; for reference see attachment: "CAT1.P37ILOX"</v>
          </cell>
          <cell r="AA496" t="str">
            <v>X</v>
          </cell>
          <cell r="AB496">
            <v>0</v>
          </cell>
          <cell r="AC496" t="str">
            <v>Standby V76 led, 4 stk til hver side, 4 stk bakover, Dokumentasjon vedlagt i Dok 18 - Dokumentasjon arbeidslys</v>
          </cell>
          <cell r="AD496" t="str">
            <v>JA</v>
          </cell>
          <cell r="AE496">
            <v>0</v>
          </cell>
          <cell r="AF496">
            <v>0</v>
          </cell>
        </row>
        <row r="497">
          <cell r="A497">
            <v>481</v>
          </cell>
          <cell r="B497">
            <v>38</v>
          </cell>
          <cell r="C497" t="str">
            <v>Det bør monteres ett LED-arbeidslys/spot på hver side vinklet ca. 45 grader forover for lesing av husnummer osv.  Styres via separat bryter. Tilbyderen skal beskrive løsning</v>
          </cell>
          <cell r="D497" t="str">
            <v>EV</v>
          </cell>
          <cell r="E497" t="str">
            <v>TEK</v>
          </cell>
          <cell r="F497" t="str">
            <v>X</v>
          </cell>
          <cell r="G497">
            <v>0</v>
          </cell>
          <cell r="H497" t="str">
            <v>Promak PR-ENS (Dok18_04 vedlegg 8) innfelt i spesialtilpasset holder for å tilfredstille kravet. Egen bryter på betjeningspanelet. Andre typer tilbys på forespørsel</v>
          </cell>
          <cell r="I497" t="str">
            <v>X</v>
          </cell>
          <cell r="J497">
            <v>0</v>
          </cell>
          <cell r="K497" t="str">
            <v>Aksepteres ,LED arb.lys med 45 grader vinkel fremover på egen bryter  kan leveres som opsjon.</v>
          </cell>
          <cell r="L497" t="str">
            <v>x</v>
          </cell>
          <cell r="M497">
            <v>0</v>
          </cell>
          <cell r="N497" t="str">
            <v>Et arbeidslys foran på tak vinkles 45 grader. Styres via styringspanel</v>
          </cell>
          <cell r="O497" t="str">
            <v>X</v>
          </cell>
          <cell r="P497">
            <v>0</v>
          </cell>
          <cell r="Q497" t="str">
            <v>2st larmbågar med 2+2 side vinklet lys</v>
          </cell>
          <cell r="R497" t="str">
            <v>X</v>
          </cell>
          <cell r="S497">
            <v>0</v>
          </cell>
          <cell r="T497" t="str">
            <v>Arbeidslys er integrert i lysbøyle og styres med seperate knapper (SW13-16) på Handypanel ihht. beskrivelse i vedlegg "18.5_Hurtigguide_Betjening_Styringssystem.pdf"</v>
          </cell>
          <cell r="U497">
            <v>0</v>
          </cell>
          <cell r="V497">
            <v>0</v>
          </cell>
          <cell r="W497">
            <v>0</v>
          </cell>
          <cell r="X497" t="str">
            <v>X</v>
          </cell>
          <cell r="Y497">
            <v>0</v>
          </cell>
          <cell r="Z497" t="str">
            <v>Sarco Alley Light LED, art. No 0907-WM-008;</v>
          </cell>
          <cell r="AA497" t="str">
            <v>X</v>
          </cell>
          <cell r="AB497">
            <v>0</v>
          </cell>
          <cell r="AC497" t="str">
            <v>Led søkelys er standard på kjøretøy med ca 45* montert på hver side av bil foran. Styres via Handy panel fra Standby</v>
          </cell>
          <cell r="AD497" t="str">
            <v>JA</v>
          </cell>
          <cell r="AE497">
            <v>0</v>
          </cell>
          <cell r="AF497">
            <v>0</v>
          </cell>
        </row>
        <row r="498">
          <cell r="A498">
            <v>482</v>
          </cell>
          <cell r="B498">
            <v>39</v>
          </cell>
          <cell r="C498" t="str">
            <v>CHASSIS</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row>
        <row r="499">
          <cell r="A499">
            <v>483</v>
          </cell>
          <cell r="B499">
            <v>40</v>
          </cell>
          <cell r="C499" t="str">
            <v xml:space="preserve">Type og vekter </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row>
        <row r="500">
          <cell r="A500">
            <v>484</v>
          </cell>
          <cell r="B500">
            <v>41</v>
          </cell>
          <cell r="C500" t="str">
            <v>Kjøretøyet skal være registrert for minimum 5 personer inkludert fører.</v>
          </cell>
          <cell r="D500" t="str">
            <v>O</v>
          </cell>
          <cell r="E500">
            <v>0</v>
          </cell>
          <cell r="F500" t="str">
            <v>X</v>
          </cell>
          <cell r="G500">
            <v>0</v>
          </cell>
          <cell r="H500">
            <v>0</v>
          </cell>
          <cell r="I500" t="str">
            <v>X</v>
          </cell>
          <cell r="J500">
            <v>0</v>
          </cell>
          <cell r="K500" t="str">
            <v>Aksepteres.</v>
          </cell>
          <cell r="L500" t="str">
            <v>x</v>
          </cell>
          <cell r="M500">
            <v>0</v>
          </cell>
          <cell r="N500">
            <v>0</v>
          </cell>
          <cell r="O500" t="str">
            <v>X</v>
          </cell>
          <cell r="P500">
            <v>0</v>
          </cell>
          <cell r="Q500">
            <v>0</v>
          </cell>
          <cell r="R500" t="str">
            <v>X</v>
          </cell>
          <cell r="S500">
            <v>0</v>
          </cell>
          <cell r="T500">
            <v>0</v>
          </cell>
          <cell r="U500">
            <v>0</v>
          </cell>
          <cell r="V500">
            <v>0</v>
          </cell>
          <cell r="W500">
            <v>0</v>
          </cell>
          <cell r="X500" t="str">
            <v>X</v>
          </cell>
          <cell r="Y500">
            <v>0</v>
          </cell>
          <cell r="Z500">
            <v>0</v>
          </cell>
          <cell r="AA500" t="str">
            <v>X</v>
          </cell>
          <cell r="AB500">
            <v>0</v>
          </cell>
          <cell r="AC500" t="str">
            <v>Kjøretøyet er registrert for 5 personer</v>
          </cell>
          <cell r="AD500" t="str">
            <v>JA</v>
          </cell>
          <cell r="AE500">
            <v>0</v>
          </cell>
          <cell r="AF500">
            <v>0</v>
          </cell>
        </row>
        <row r="501">
          <cell r="A501">
            <v>485</v>
          </cell>
          <cell r="B501">
            <v>42</v>
          </cell>
          <cell r="C501" t="str">
            <v xml:space="preserve">Kjøretøyet skal ha minimum lastekapasitet på 375 kg utstyr (inkl. båre og bårefeste). </v>
          </cell>
          <cell r="D501" t="str">
            <v>O</v>
          </cell>
          <cell r="E501">
            <v>0</v>
          </cell>
          <cell r="F501" t="str">
            <v>X</v>
          </cell>
          <cell r="G501">
            <v>0</v>
          </cell>
          <cell r="H501">
            <v>0</v>
          </cell>
          <cell r="I501" t="str">
            <v>X</v>
          </cell>
          <cell r="J501">
            <v>0</v>
          </cell>
          <cell r="K501" t="str">
            <v>Aksepteres, se vekt skjema tilbydde kjøretøy klarer dette med god margin. I tillegg tilbyr vi vektversjon XL7 som gir kjøretøyet en totalvekt på 4050 kg. Dette gir hele 170 kg mer lastekapasitet.</v>
          </cell>
          <cell r="L501" t="str">
            <v>x</v>
          </cell>
          <cell r="M501">
            <v>0</v>
          </cell>
          <cell r="N501">
            <v>0</v>
          </cell>
          <cell r="O501" t="str">
            <v>X</v>
          </cell>
          <cell r="P501">
            <v>0</v>
          </cell>
          <cell r="Q501">
            <v>0</v>
          </cell>
          <cell r="R501" t="str">
            <v>X</v>
          </cell>
          <cell r="S501">
            <v>0</v>
          </cell>
          <cell r="T501">
            <v>0</v>
          </cell>
          <cell r="U501">
            <v>0</v>
          </cell>
          <cell r="V501">
            <v>0</v>
          </cell>
          <cell r="W501">
            <v>0</v>
          </cell>
          <cell r="X501" t="str">
            <v>X</v>
          </cell>
          <cell r="Y501">
            <v>0</v>
          </cell>
          <cell r="Z501">
            <v>0</v>
          </cell>
          <cell r="AA501" t="str">
            <v>X</v>
          </cell>
          <cell r="AB501">
            <v>0</v>
          </cell>
          <cell r="AC501" t="str">
            <v>Refererer til vekt tabell</v>
          </cell>
          <cell r="AD501" t="str">
            <v>JA</v>
          </cell>
          <cell r="AE501">
            <v>0</v>
          </cell>
          <cell r="AF501">
            <v>0</v>
          </cell>
        </row>
        <row r="502">
          <cell r="A502">
            <v>486</v>
          </cell>
          <cell r="B502">
            <v>43</v>
          </cell>
          <cell r="C502" t="str">
            <v>Kjøretøyet bør ha minimum lastekapasitet på 240 kg utstyr (inkl. båre og bårefeste). 
(Prosedyre 5)</v>
          </cell>
          <cell r="D502" t="str">
            <v>EV</v>
          </cell>
          <cell r="E502" t="str">
            <v>TEK</v>
          </cell>
          <cell r="F502">
            <v>0</v>
          </cell>
          <cell r="G502">
            <v>0</v>
          </cell>
          <cell r="H502">
            <v>0</v>
          </cell>
          <cell r="I502" t="str">
            <v>X</v>
          </cell>
          <cell r="J502">
            <v>0</v>
          </cell>
          <cell r="K502" t="str">
            <v>Uttgått punkt.</v>
          </cell>
          <cell r="L502">
            <v>0</v>
          </cell>
          <cell r="M502">
            <v>0</v>
          </cell>
          <cell r="N502">
            <v>0</v>
          </cell>
          <cell r="O502" t="str">
            <v>X</v>
          </cell>
          <cell r="P502">
            <v>0</v>
          </cell>
          <cell r="Q502" t="str">
            <v>Noterat</v>
          </cell>
          <cell r="R502">
            <v>0</v>
          </cell>
          <cell r="S502">
            <v>0</v>
          </cell>
          <cell r="T502">
            <v>0</v>
          </cell>
          <cell r="U502">
            <v>0</v>
          </cell>
          <cell r="V502">
            <v>0</v>
          </cell>
          <cell r="W502">
            <v>0</v>
          </cell>
          <cell r="X502" t="str">
            <v>X</v>
          </cell>
          <cell r="Y502">
            <v>0</v>
          </cell>
          <cell r="Z502">
            <v>0</v>
          </cell>
          <cell r="AA502">
            <v>0</v>
          </cell>
          <cell r="AB502">
            <v>0</v>
          </cell>
          <cell r="AC502">
            <v>0</v>
          </cell>
          <cell r="AD502" t="str">
            <v>JA</v>
          </cell>
          <cell r="AE502">
            <v>0</v>
          </cell>
          <cell r="AF502">
            <v>0</v>
          </cell>
        </row>
        <row r="503">
          <cell r="A503">
            <v>487</v>
          </cell>
          <cell r="B503">
            <v>44</v>
          </cell>
          <cell r="C503" t="str">
            <v>Tilbyder bes redegjøre for  lastekapasitet på tilbudte kjøretøy på hhv bakaksel, foraksel og total. Tilbyder skal fylle ut vektoversikt i prisskjemaet (eget vedlegg).</v>
          </cell>
          <cell r="D503" t="str">
            <v>EV</v>
          </cell>
          <cell r="E503" t="str">
            <v>TEK</v>
          </cell>
          <cell r="F503" t="str">
            <v>X</v>
          </cell>
          <cell r="G503">
            <v>0</v>
          </cell>
          <cell r="H503">
            <v>0</v>
          </cell>
          <cell r="I503" t="str">
            <v>X</v>
          </cell>
          <cell r="J503">
            <v>0</v>
          </cell>
          <cell r="K503" t="str">
            <v>Se vektskjema prisksjema.</v>
          </cell>
          <cell r="L503" t="str">
            <v>x</v>
          </cell>
          <cell r="M503">
            <v>0</v>
          </cell>
          <cell r="N503">
            <v>0</v>
          </cell>
          <cell r="O503" t="str">
            <v>X</v>
          </cell>
          <cell r="P503">
            <v>0</v>
          </cell>
          <cell r="Q503">
            <v>0</v>
          </cell>
          <cell r="R503" t="str">
            <v>X</v>
          </cell>
          <cell r="S503">
            <v>0</v>
          </cell>
          <cell r="T503">
            <v>0</v>
          </cell>
          <cell r="U503">
            <v>0</v>
          </cell>
          <cell r="V503">
            <v>0</v>
          </cell>
          <cell r="W503">
            <v>0</v>
          </cell>
          <cell r="X503" t="str">
            <v>X</v>
          </cell>
          <cell r="Y503">
            <v>0</v>
          </cell>
          <cell r="Z503" t="str">
            <v>Viser til Dok 10 - Utfylt prisutfyllingsskjema.  Her er lastekapasitet gjort rede for i hver kategori.</v>
          </cell>
          <cell r="AA503" t="str">
            <v>X</v>
          </cell>
          <cell r="AB503">
            <v>0</v>
          </cell>
          <cell r="AC503" t="str">
            <v>Refererer til vekt tabell</v>
          </cell>
          <cell r="AD503" t="str">
            <v>JA</v>
          </cell>
          <cell r="AE503">
            <v>0</v>
          </cell>
          <cell r="AF503">
            <v>0</v>
          </cell>
        </row>
        <row r="504">
          <cell r="A504">
            <v>488</v>
          </cell>
          <cell r="B504">
            <v>45</v>
          </cell>
          <cell r="C504" t="str">
            <v>Utstyr på chassiset</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row>
        <row r="505">
          <cell r="A505">
            <v>489</v>
          </cell>
          <cell r="B505">
            <v>46</v>
          </cell>
          <cell r="C505" t="str">
            <v>Kjøretøyet skal leveres med sommer/vinterdekk som er egnet for utrykningskjøring, på stålfelg. Kjøretøyet skal ikke leveres med helårsdekk (M+S).</v>
          </cell>
          <cell r="D505" t="str">
            <v>O</v>
          </cell>
          <cell r="E505">
            <v>0</v>
          </cell>
          <cell r="F505" t="str">
            <v>X</v>
          </cell>
          <cell r="G505">
            <v>0</v>
          </cell>
          <cell r="H505" t="str">
            <v>Sommerdekk 235/65 R 16 C</v>
          </cell>
          <cell r="I505" t="str">
            <v>X</v>
          </cell>
          <cell r="J505">
            <v>0</v>
          </cell>
          <cell r="K505" t="str">
            <v xml:space="preserve">Aksepteres, M+ S merking av dekk er ikke synonymt med helårs dekk </v>
          </cell>
          <cell r="L505" t="str">
            <v>x</v>
          </cell>
          <cell r="M505">
            <v>0</v>
          </cell>
          <cell r="N505">
            <v>0</v>
          </cell>
          <cell r="O505" t="str">
            <v>X</v>
          </cell>
          <cell r="P505">
            <v>0</v>
          </cell>
          <cell r="Q505">
            <v>0</v>
          </cell>
          <cell r="R505" t="str">
            <v>X</v>
          </cell>
          <cell r="S505">
            <v>0</v>
          </cell>
          <cell r="T505">
            <v>0</v>
          </cell>
          <cell r="U505">
            <v>0</v>
          </cell>
          <cell r="V505">
            <v>0</v>
          </cell>
          <cell r="W505">
            <v>0</v>
          </cell>
          <cell r="X505" t="str">
            <v>X</v>
          </cell>
          <cell r="Y505">
            <v>0</v>
          </cell>
          <cell r="Z505" t="str">
            <v>Base vehicle equipped with factory fitted ("MB codes"): "RM1 M+S tyres", "RG1 Tyres 205/65 R16", "RS3 Steel rims 6,5J x 16"</v>
          </cell>
          <cell r="AA505" t="str">
            <v>X</v>
          </cell>
          <cell r="AB505">
            <v>0</v>
          </cell>
          <cell r="AC505" t="str">
            <v>Kjøretøy leveres med originale stålfelger og sommerdekk som ikke er M+S</v>
          </cell>
          <cell r="AD505" t="str">
            <v>JA</v>
          </cell>
          <cell r="AE505">
            <v>0</v>
          </cell>
          <cell r="AF505" t="str">
            <v>11+S 215/65 R</v>
          </cell>
        </row>
        <row r="506">
          <cell r="A506">
            <v>490</v>
          </cell>
          <cell r="B506">
            <v>47</v>
          </cell>
          <cell r="C506" t="str">
            <v>Over hver hjulbue skal Tilbyder merke ambulansen med anbefalt og maksimalt dekktrykk.</v>
          </cell>
          <cell r="D506" t="str">
            <v>O</v>
          </cell>
          <cell r="E506">
            <v>0</v>
          </cell>
          <cell r="F506" t="str">
            <v>X</v>
          </cell>
          <cell r="G506">
            <v>0</v>
          </cell>
          <cell r="H506">
            <v>0</v>
          </cell>
          <cell r="I506" t="str">
            <v>X</v>
          </cell>
          <cell r="J506">
            <v>0</v>
          </cell>
          <cell r="K506" t="str">
            <v>Aksepteres. Dette merkes i folie over hver hjulbue i Pound PSI eller bar.</v>
          </cell>
          <cell r="L506" t="str">
            <v>x</v>
          </cell>
          <cell r="M506">
            <v>0</v>
          </cell>
          <cell r="N506">
            <v>0</v>
          </cell>
          <cell r="O506" t="str">
            <v>X</v>
          </cell>
          <cell r="P506">
            <v>0</v>
          </cell>
          <cell r="Q506">
            <v>0</v>
          </cell>
          <cell r="R506" t="str">
            <v>X</v>
          </cell>
          <cell r="S506">
            <v>0</v>
          </cell>
          <cell r="T506">
            <v>0</v>
          </cell>
          <cell r="U506">
            <v>0</v>
          </cell>
          <cell r="V506">
            <v>0</v>
          </cell>
          <cell r="W506">
            <v>0</v>
          </cell>
          <cell r="X506" t="str">
            <v>X</v>
          </cell>
          <cell r="Y506">
            <v>0</v>
          </cell>
          <cell r="Z506">
            <v>0</v>
          </cell>
          <cell r="AA506" t="str">
            <v>X</v>
          </cell>
          <cell r="AB506">
            <v>0</v>
          </cell>
          <cell r="AC506" t="str">
            <v>Kjøretøy merkes over hjulbue med anbefakt dekktrykk</v>
          </cell>
          <cell r="AD506" t="str">
            <v>JA</v>
          </cell>
          <cell r="AE506">
            <v>0</v>
          </cell>
          <cell r="AF506">
            <v>0</v>
          </cell>
        </row>
        <row r="507">
          <cell r="A507">
            <v>491</v>
          </cell>
          <cell r="B507">
            <v>48</v>
          </cell>
          <cell r="C507" t="str">
            <v>Kjøretøyet skal leveres med dekkskum og 12 volt luftpumpe</v>
          </cell>
          <cell r="D507" t="str">
            <v>O</v>
          </cell>
          <cell r="E507">
            <v>0</v>
          </cell>
          <cell r="F507" t="str">
            <v>X</v>
          </cell>
          <cell r="G507">
            <v>0</v>
          </cell>
          <cell r="H507">
            <v>0</v>
          </cell>
          <cell r="I507" t="str">
            <v>X</v>
          </cell>
          <cell r="J507">
            <v>0</v>
          </cell>
          <cell r="K507" t="str">
            <v>Aksepteres. Dette kan ikke leveres som tidligere da dette har vært integrert under passasjerstol i førerkupe. Dette kan ikke  Daimler Benz levere lenger, de kan derimot levere dette som reservedel så lenge dette er lager vare. Skulle dette vise seg og ende vil vi finne en erstatning.</v>
          </cell>
          <cell r="L507" t="str">
            <v>x</v>
          </cell>
          <cell r="M507">
            <v>0</v>
          </cell>
          <cell r="N507">
            <v>0</v>
          </cell>
          <cell r="O507" t="str">
            <v>X</v>
          </cell>
          <cell r="P507">
            <v>0</v>
          </cell>
          <cell r="Q507">
            <v>0</v>
          </cell>
          <cell r="R507" t="str">
            <v>X</v>
          </cell>
          <cell r="S507">
            <v>0</v>
          </cell>
          <cell r="T507">
            <v>0</v>
          </cell>
          <cell r="U507">
            <v>0</v>
          </cell>
          <cell r="V507">
            <v>0</v>
          </cell>
          <cell r="W507">
            <v>0</v>
          </cell>
          <cell r="X507" t="str">
            <v>X</v>
          </cell>
          <cell r="Y507">
            <v>0</v>
          </cell>
          <cell r="Z507" t="str">
            <v>SLIME SMART SPAIR COMBO - tyre foam with compressor 135/70/12 do 245/45/17.</v>
          </cell>
          <cell r="AA507" t="str">
            <v>X</v>
          </cell>
          <cell r="AB507">
            <v>0</v>
          </cell>
          <cell r="AC507" t="str">
            <v>Kjøretøyet leveres med dekkskum og 12 volt luftpumpe</v>
          </cell>
          <cell r="AD507" t="str">
            <v>JA</v>
          </cell>
          <cell r="AE507">
            <v>0</v>
          </cell>
          <cell r="AF507">
            <v>0</v>
          </cell>
        </row>
        <row r="508">
          <cell r="A508">
            <v>492</v>
          </cell>
          <cell r="B508">
            <v>49</v>
          </cell>
          <cell r="C508" t="str">
            <v>Kjøretøyet skal leveres med lyktespyleanlegg</v>
          </cell>
          <cell r="D508" t="str">
            <v>O</v>
          </cell>
          <cell r="E508">
            <v>0</v>
          </cell>
          <cell r="F508" t="str">
            <v>X</v>
          </cell>
          <cell r="G508">
            <v>0</v>
          </cell>
          <cell r="H508">
            <v>0</v>
          </cell>
          <cell r="I508" t="str">
            <v>X</v>
          </cell>
          <cell r="J508">
            <v>0</v>
          </cell>
          <cell r="K508" t="str">
            <v>Aksepteres, dette er standard kode F46 Lyktespyler anlegg.</v>
          </cell>
          <cell r="L508" t="str">
            <v>x</v>
          </cell>
          <cell r="M508">
            <v>0</v>
          </cell>
          <cell r="N508">
            <v>0</v>
          </cell>
          <cell r="O508" t="str">
            <v>X</v>
          </cell>
          <cell r="P508">
            <v>0</v>
          </cell>
          <cell r="Q508">
            <v>0</v>
          </cell>
          <cell r="R508" t="str">
            <v>X</v>
          </cell>
          <cell r="S508">
            <v>0</v>
          </cell>
          <cell r="T508">
            <v>0</v>
          </cell>
          <cell r="U508">
            <v>0</v>
          </cell>
          <cell r="V508">
            <v>0</v>
          </cell>
          <cell r="W508">
            <v>0</v>
          </cell>
          <cell r="X508" t="str">
            <v>X</v>
          </cell>
          <cell r="Y508">
            <v>0</v>
          </cell>
          <cell r="Z508" t="str">
            <v>CAT1.MB.F46  lyktespyleanlegg.</v>
          </cell>
          <cell r="AA508" t="str">
            <v>X</v>
          </cell>
          <cell r="AB508">
            <v>0</v>
          </cell>
          <cell r="AC508" t="str">
            <v>Kjøretøyet leveres med lyktespyleanlegg</v>
          </cell>
          <cell r="AD508" t="str">
            <v>JA</v>
          </cell>
          <cell r="AE508">
            <v>0</v>
          </cell>
          <cell r="AF508">
            <v>0</v>
          </cell>
        </row>
        <row r="509">
          <cell r="A509">
            <v>493</v>
          </cell>
          <cell r="B509">
            <v>50</v>
          </cell>
          <cell r="C509" t="str">
            <v>Kjøretøyet skal leveres med 230 volt 50 Hz motorvarmer (blokkvarmer) via separat av- og påbryter montert i førerkupeen. Det skal være synlig lysindikator når motorvarmer er tilkoblet.</v>
          </cell>
          <cell r="D509" t="str">
            <v>O</v>
          </cell>
          <cell r="E509">
            <v>0</v>
          </cell>
          <cell r="F509" t="str">
            <v>X</v>
          </cell>
          <cell r="G509">
            <v>0</v>
          </cell>
          <cell r="H509">
            <v>0</v>
          </cell>
          <cell r="I509" t="str">
            <v>X</v>
          </cell>
          <cell r="J509">
            <v>0</v>
          </cell>
          <cell r="K509" t="str">
            <v>Aksepteres.  Dette er standard på våre ambulanser, synlig rød led indikator på utsiden over 230V tilsluttningen da slipper man å åpne døren å gå inn for å se om det er 230V strøm i tilførselkabel fra ekstertnt strømnett.</v>
          </cell>
          <cell r="L509" t="str">
            <v>x</v>
          </cell>
          <cell r="M509">
            <v>0</v>
          </cell>
          <cell r="N509">
            <v>0</v>
          </cell>
          <cell r="O509" t="str">
            <v>X</v>
          </cell>
          <cell r="P509">
            <v>0</v>
          </cell>
          <cell r="Q509" t="str">
            <v>Ej på visningsbil, se dokument 13</v>
          </cell>
          <cell r="R509" t="str">
            <v>X</v>
          </cell>
          <cell r="S509">
            <v>0</v>
          </cell>
          <cell r="T509">
            <v>0</v>
          </cell>
          <cell r="U509">
            <v>0</v>
          </cell>
          <cell r="V509">
            <v>0</v>
          </cell>
          <cell r="W509">
            <v>0</v>
          </cell>
          <cell r="X509" t="str">
            <v>X</v>
          </cell>
          <cell r="Y509">
            <v>0</v>
          </cell>
          <cell r="Z509" t="str">
            <v>Fitted from factory</v>
          </cell>
          <cell r="AA509" t="str">
            <v>X</v>
          </cell>
          <cell r="AB509">
            <v>0</v>
          </cell>
          <cell r="AC509" t="str">
            <v>Det monteres separat bryter for motorvarmer med lysindikasjon</v>
          </cell>
          <cell r="AD509" t="str">
            <v>JA</v>
          </cell>
          <cell r="AE509">
            <v>0</v>
          </cell>
          <cell r="AF509">
            <v>0</v>
          </cell>
        </row>
        <row r="510">
          <cell r="A510">
            <v>494</v>
          </cell>
          <cell r="B510">
            <v>51</v>
          </cell>
          <cell r="C510" t="str">
            <v>Lakkering/merking</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row>
        <row r="511">
          <cell r="A511">
            <v>495</v>
          </cell>
          <cell r="B511">
            <v>52</v>
          </cell>
          <cell r="C511" t="str">
            <v xml:space="preserve">
Ambulansen skal merkes iht kjøretøyforskriften § 8.7 punkt 6.</v>
          </cell>
          <cell r="D511" t="str">
            <v>O</v>
          </cell>
          <cell r="E511">
            <v>0</v>
          </cell>
          <cell r="F511" t="str">
            <v>X</v>
          </cell>
          <cell r="G511">
            <v>0</v>
          </cell>
          <cell r="H511">
            <v>0</v>
          </cell>
          <cell r="I511" t="str">
            <v>X</v>
          </cell>
          <cell r="J511">
            <v>0</v>
          </cell>
          <cell r="K511" t="str">
            <v>Aksepteres.</v>
          </cell>
          <cell r="L511" t="str">
            <v>x</v>
          </cell>
          <cell r="M511">
            <v>0</v>
          </cell>
          <cell r="N511">
            <v>0</v>
          </cell>
          <cell r="O511" t="str">
            <v>X</v>
          </cell>
          <cell r="P511">
            <v>0</v>
          </cell>
          <cell r="Q511" t="str">
            <v>ej på visningsbil, se dokument 13 (samt 18.21)</v>
          </cell>
          <cell r="R511" t="str">
            <v>X</v>
          </cell>
          <cell r="S511">
            <v>0</v>
          </cell>
          <cell r="T511">
            <v>0</v>
          </cell>
          <cell r="U511">
            <v>0</v>
          </cell>
          <cell r="V511">
            <v>0</v>
          </cell>
          <cell r="W511">
            <v>0</v>
          </cell>
          <cell r="X511" t="str">
            <v>X</v>
          </cell>
          <cell r="Y511">
            <v>0</v>
          </cell>
          <cell r="Z511">
            <v>0</v>
          </cell>
          <cell r="AA511" t="str">
            <v>X</v>
          </cell>
          <cell r="AB511">
            <v>0</v>
          </cell>
          <cell r="AC511" t="str">
            <v>Kjøretøy merkes ihht. kjøretøyforskriftens §8.7 punkt 6</v>
          </cell>
          <cell r="AD511" t="str">
            <v>JA</v>
          </cell>
          <cell r="AE511">
            <v>0</v>
          </cell>
          <cell r="AF511">
            <v>0</v>
          </cell>
        </row>
        <row r="512">
          <cell r="A512">
            <v>496</v>
          </cell>
          <cell r="B512">
            <v>53</v>
          </cell>
          <cell r="C512" t="str">
            <v>Kjøretøyet skal ikke være merket med profilering av Tilbyder/ produsent.</v>
          </cell>
          <cell r="D512" t="str">
            <v>O</v>
          </cell>
          <cell r="E512">
            <v>0</v>
          </cell>
          <cell r="F512" t="str">
            <v>X</v>
          </cell>
          <cell r="G512">
            <v>0</v>
          </cell>
          <cell r="H512">
            <v>0</v>
          </cell>
          <cell r="I512" t="str">
            <v>X</v>
          </cell>
          <cell r="J512">
            <v>0</v>
          </cell>
          <cell r="K512" t="str">
            <v>Aksepteres.</v>
          </cell>
          <cell r="L512" t="str">
            <v>x</v>
          </cell>
          <cell r="M512">
            <v>0</v>
          </cell>
          <cell r="N512">
            <v>0</v>
          </cell>
          <cell r="O512" t="str">
            <v>X</v>
          </cell>
          <cell r="P512">
            <v>0</v>
          </cell>
          <cell r="Q512">
            <v>0</v>
          </cell>
          <cell r="R512" t="str">
            <v>X</v>
          </cell>
          <cell r="S512">
            <v>0</v>
          </cell>
          <cell r="T512">
            <v>0</v>
          </cell>
          <cell r="U512">
            <v>0</v>
          </cell>
          <cell r="V512">
            <v>0</v>
          </cell>
          <cell r="W512">
            <v>0</v>
          </cell>
          <cell r="X512" t="str">
            <v>X</v>
          </cell>
          <cell r="Y512">
            <v>0</v>
          </cell>
          <cell r="Z512">
            <v>0</v>
          </cell>
          <cell r="AA512" t="str">
            <v>X</v>
          </cell>
          <cell r="AB512">
            <v>0</v>
          </cell>
          <cell r="AC512" t="str">
            <v>Kjøretøy blir ikke levert med profilering av tilbyder/produsent</v>
          </cell>
          <cell r="AD512" t="str">
            <v>JA</v>
          </cell>
          <cell r="AE512">
            <v>0</v>
          </cell>
          <cell r="AF512">
            <v>0</v>
          </cell>
        </row>
        <row r="513">
          <cell r="A513">
            <v>497</v>
          </cell>
          <cell r="B513">
            <v>54</v>
          </cell>
          <cell r="C513" t="str">
            <v>Krav til motor, drivverk, bremser</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row>
        <row r="514">
          <cell r="A514">
            <v>498</v>
          </cell>
          <cell r="B514">
            <v>55</v>
          </cell>
          <cell r="C514" t="str">
            <v>Kjøretøyet skal leveres med dobbelclutchgirkasse (DSG eller tilsvarende) eller fullautomatisk girkasse.</v>
          </cell>
          <cell r="D514" t="str">
            <v>O</v>
          </cell>
          <cell r="E514">
            <v>0</v>
          </cell>
          <cell r="F514" t="str">
            <v>X</v>
          </cell>
          <cell r="G514">
            <v>0</v>
          </cell>
          <cell r="H514" t="str">
            <v>7-trinns automatgirkasse, se spesifikasjoner i Dok18_20</v>
          </cell>
          <cell r="I514" t="str">
            <v>X</v>
          </cell>
          <cell r="J514">
            <v>0</v>
          </cell>
          <cell r="K514" t="str">
            <v>Aksepteres, tilbudte model leveres med 7-trinn automatgirkasse kode G42</v>
          </cell>
          <cell r="L514" t="str">
            <v>x</v>
          </cell>
          <cell r="M514">
            <v>0</v>
          </cell>
          <cell r="N514" t="str">
            <v>7 trinns automatgearkasse</v>
          </cell>
          <cell r="O514" t="str">
            <v>X</v>
          </cell>
          <cell r="P514">
            <v>0</v>
          </cell>
          <cell r="Q514">
            <v>0</v>
          </cell>
          <cell r="R514" t="str">
            <v>X</v>
          </cell>
          <cell r="S514">
            <v>0</v>
          </cell>
          <cell r="T514">
            <v>0</v>
          </cell>
          <cell r="U514">
            <v>0</v>
          </cell>
          <cell r="V514">
            <v>0</v>
          </cell>
          <cell r="W514">
            <v>0</v>
          </cell>
          <cell r="X514" t="str">
            <v>X</v>
          </cell>
          <cell r="Y514">
            <v>0</v>
          </cell>
          <cell r="Z514" t="str">
            <v>MB code: G42 7G-TRONIC PLUS</v>
          </cell>
          <cell r="AA514" t="str">
            <v>X</v>
          </cell>
          <cell r="AB514">
            <v>0</v>
          </cell>
          <cell r="AC514" t="str">
            <v>Kjøretøy leveres med 7G-trinns automatisk girkasse</v>
          </cell>
          <cell r="AD514" t="str">
            <v>JA</v>
          </cell>
          <cell r="AE514">
            <v>0</v>
          </cell>
          <cell r="AF514" t="str">
            <v>DSG</v>
          </cell>
        </row>
        <row r="515">
          <cell r="A515">
            <v>499</v>
          </cell>
          <cell r="B515">
            <v>58</v>
          </cell>
          <cell r="C515" t="str">
            <v>Kjøretøyet skal leveres med dynamo som har tilstrekkelig kapasitet til drift av det komplette kjøretøy med utstyr. Beskriv valgt løsning</v>
          </cell>
          <cell r="D515" t="str">
            <v>O</v>
          </cell>
          <cell r="E515">
            <v>0</v>
          </cell>
          <cell r="F515" t="str">
            <v>X</v>
          </cell>
          <cell r="G515">
            <v>0</v>
          </cell>
          <cell r="H515" t="str">
            <v>Orginalmontert 220A dynamo</v>
          </cell>
          <cell r="I515" t="str">
            <v>X</v>
          </cell>
          <cell r="J515">
            <v>0</v>
          </cell>
          <cell r="K515" t="str">
            <v>Vi tilbyr den største dynamo som er mulig i vår standard kode M46 på 220A denne har vi og våre kunder god erfaring med.</v>
          </cell>
          <cell r="L515" t="str">
            <v>x</v>
          </cell>
          <cell r="M515">
            <v>0</v>
          </cell>
          <cell r="N515" t="str">
            <v>180 A med 2-batterisystem</v>
          </cell>
          <cell r="O515" t="str">
            <v>X</v>
          </cell>
          <cell r="P515">
            <v>0</v>
          </cell>
          <cell r="Q515" t="str">
            <v>180Ah standard</v>
          </cell>
          <cell r="R515" t="str">
            <v>X</v>
          </cell>
          <cell r="S515">
            <v>0</v>
          </cell>
          <cell r="T515" t="str">
            <v xml:space="preserve"> </v>
          </cell>
          <cell r="U515">
            <v>0</v>
          </cell>
          <cell r="V515">
            <v>0</v>
          </cell>
          <cell r="W515">
            <v>0</v>
          </cell>
          <cell r="X515" t="str">
            <v>X</v>
          </cell>
          <cell r="Y515">
            <v>0</v>
          </cell>
          <cell r="Z515" t="str">
            <v>MB code: M40 Generator 14 V/200 A</v>
          </cell>
          <cell r="AA515" t="str">
            <v>X</v>
          </cell>
          <cell r="AB515">
            <v>0</v>
          </cell>
          <cell r="AC515" t="str">
            <v>Kjøretøy leveres med standard 180A dynamo</v>
          </cell>
          <cell r="AD515" t="str">
            <v>JA</v>
          </cell>
          <cell r="AE515">
            <v>0</v>
          </cell>
          <cell r="AF515" t="str">
            <v xml:space="preserve"> </v>
          </cell>
        </row>
        <row r="516">
          <cell r="A516">
            <v>500</v>
          </cell>
          <cell r="B516">
            <v>59</v>
          </cell>
          <cell r="C516" t="str">
            <v xml:space="preserve">Det bør kunne monteres ekstra dynamo i kjøretøyet. Tilbyder bes beskrive tilbudt løsning. </v>
          </cell>
          <cell r="D516" t="str">
            <v>EV</v>
          </cell>
          <cell r="E516" t="str">
            <v>TEK</v>
          </cell>
          <cell r="F516" t="str">
            <v>X</v>
          </cell>
          <cell r="G516">
            <v>0</v>
          </cell>
          <cell r="H516" t="str">
            <v xml:space="preserve">Bilen kan utstyres med ekstra dynamo og leveres da forberedt for dette fra fabrikk, 12V/100A dynamo monteres lokalt på vårt spesialverksted. </v>
          </cell>
          <cell r="I516" t="str">
            <v>X</v>
          </cell>
          <cell r="J516">
            <v>0</v>
          </cell>
          <cell r="K516" t="str">
            <v>Aksepteres,  priset som opsjon. Ekstra montert dynamo kan påvirke garanti fra Daimler Benz på chassis.</v>
          </cell>
          <cell r="L516" t="str">
            <v>x</v>
          </cell>
          <cell r="M516">
            <v>0</v>
          </cell>
          <cell r="N516" t="str">
            <v>Chassis må bestilles med forberedelse for ekstra dynamo. Påbygger monterer</v>
          </cell>
          <cell r="O516" t="str">
            <v>X</v>
          </cell>
          <cell r="P516">
            <v>0</v>
          </cell>
          <cell r="Q516" t="str">
            <v>kan eftermonteras på auktoriserad Mercedes verkstad, extra 150Ah</v>
          </cell>
          <cell r="R516">
            <v>0</v>
          </cell>
          <cell r="S516" t="str">
            <v>X</v>
          </cell>
          <cell r="T516" t="str">
            <v>Ekstra dynamo er ikke tilgjenglig fra Mercedes Benz på dette tidspunktet. Bilen leveres standard med 14V/180Ah dynamo og dynamo styring PLUS fra Mercedes Benz</v>
          </cell>
          <cell r="U516">
            <v>0</v>
          </cell>
          <cell r="V516">
            <v>0</v>
          </cell>
          <cell r="W516">
            <v>0</v>
          </cell>
          <cell r="X516" t="str">
            <v>X</v>
          </cell>
          <cell r="Y516">
            <v>0</v>
          </cell>
          <cell r="Z516" t="str">
            <v>LEAB: Dynawatt P 30026E, Dynawatt Generator (4-5kW) P 30026E-10 Dyna including accessories</v>
          </cell>
          <cell r="AA516" t="str">
            <v>x</v>
          </cell>
          <cell r="AB516">
            <v>0</v>
          </cell>
          <cell r="AC516" t="str">
            <v>Det kan ettermonteres ekstra dynamo ( 220A)  på tilbudt kjøretøy. Reimhjul m/brakket bestilles på bil originalt og det ettermonteres original dynamo hos tilbyder</v>
          </cell>
          <cell r="AD516" t="str">
            <v>JA</v>
          </cell>
          <cell r="AE516">
            <v>0</v>
          </cell>
          <cell r="AF516">
            <v>0</v>
          </cell>
        </row>
        <row r="517">
          <cell r="A517">
            <v>501</v>
          </cell>
          <cell r="B517">
            <v>60</v>
          </cell>
          <cell r="C517" t="str">
            <v>Kjøretøyet skal være utstyrt med dieselmotor</v>
          </cell>
          <cell r="D517" t="str">
            <v>O</v>
          </cell>
          <cell r="E517">
            <v>0</v>
          </cell>
          <cell r="F517" t="str">
            <v>X</v>
          </cell>
          <cell r="G517">
            <v>0</v>
          </cell>
          <cell r="H517">
            <v>0</v>
          </cell>
          <cell r="I517" t="str">
            <v>X</v>
          </cell>
          <cell r="J517">
            <v>0</v>
          </cell>
          <cell r="K517" t="str">
            <v>Aksepteres.</v>
          </cell>
          <cell r="L517" t="str">
            <v>x</v>
          </cell>
          <cell r="M517">
            <v>0</v>
          </cell>
          <cell r="N517">
            <v>0</v>
          </cell>
          <cell r="O517" t="str">
            <v>X</v>
          </cell>
          <cell r="P517">
            <v>0</v>
          </cell>
          <cell r="Q517">
            <v>0</v>
          </cell>
          <cell r="R517" t="str">
            <v>X</v>
          </cell>
          <cell r="S517">
            <v>0</v>
          </cell>
          <cell r="T517" t="str">
            <v xml:space="preserve"> </v>
          </cell>
          <cell r="U517">
            <v>0</v>
          </cell>
          <cell r="V517">
            <v>0</v>
          </cell>
          <cell r="W517">
            <v>0</v>
          </cell>
          <cell r="X517" t="str">
            <v>X</v>
          </cell>
          <cell r="Y517">
            <v>0</v>
          </cell>
          <cell r="Z517" t="str">
            <v>114 CDI / MB Code: MG7 Engine OM 651 DE 22 LA 100 kW (136 PS) 3800/min</v>
          </cell>
          <cell r="AA517" t="str">
            <v>X</v>
          </cell>
          <cell r="AB517">
            <v>0</v>
          </cell>
          <cell r="AC517" t="str">
            <v>Kjøretøy leveres med dieselmotor på 190Hk</v>
          </cell>
          <cell r="AD517" t="str">
            <v>JA</v>
          </cell>
          <cell r="AE517">
            <v>0</v>
          </cell>
          <cell r="AF517" t="str">
            <v>TDI</v>
          </cell>
        </row>
        <row r="518">
          <cell r="A518">
            <v>502</v>
          </cell>
          <cell r="B518">
            <v>61</v>
          </cell>
          <cell r="C518" t="str">
            <v>Kjøretøyet bør kunne leveres med bensinmotor.</v>
          </cell>
          <cell r="D518" t="str">
            <v>EV</v>
          </cell>
          <cell r="E518" t="str">
            <v>TEK</v>
          </cell>
          <cell r="F518">
            <v>0</v>
          </cell>
          <cell r="G518" t="str">
            <v>X</v>
          </cell>
          <cell r="H518">
            <v>0</v>
          </cell>
          <cell r="I518" t="str">
            <v>X</v>
          </cell>
          <cell r="J518">
            <v>0</v>
          </cell>
          <cell r="K518" t="str">
            <v>MB Sprinter kan kun leveres med besinmotor på 115kW mot deres krav på 130kW</v>
          </cell>
          <cell r="L518">
            <v>0</v>
          </cell>
          <cell r="M518" t="str">
            <v>x</v>
          </cell>
          <cell r="N518">
            <v>0</v>
          </cell>
          <cell r="O518">
            <v>0</v>
          </cell>
          <cell r="P518" t="str">
            <v>X</v>
          </cell>
          <cell r="Q518">
            <v>0</v>
          </cell>
          <cell r="R518">
            <v>0</v>
          </cell>
          <cell r="S518" t="str">
            <v>X</v>
          </cell>
          <cell r="T518" t="str">
            <v>Mercedes Benz kan ikke levere en bensin motor med god nok ytelser til dette anbudet.</v>
          </cell>
          <cell r="U518">
            <v>0</v>
          </cell>
          <cell r="V518">
            <v>0</v>
          </cell>
          <cell r="W518">
            <v>0</v>
          </cell>
          <cell r="X518">
            <v>0</v>
          </cell>
          <cell r="Y518">
            <v>0</v>
          </cell>
          <cell r="Z518" t="str">
            <v>Not available from factory</v>
          </cell>
          <cell r="AA518">
            <v>0</v>
          </cell>
          <cell r="AB518" t="str">
            <v>X</v>
          </cell>
          <cell r="AC518" t="str">
            <v>Kjøretøy kan ikke leveres med bensinmotor ihht. kW krav</v>
          </cell>
          <cell r="AD518" t="str">
            <v>JA</v>
          </cell>
          <cell r="AE518">
            <v>0</v>
          </cell>
          <cell r="AF518">
            <v>0</v>
          </cell>
        </row>
        <row r="519">
          <cell r="A519">
            <v>503</v>
          </cell>
          <cell r="B519">
            <v>62</v>
          </cell>
          <cell r="C519" t="str">
            <v xml:space="preserve">Tilbudt motor skal ha nok effekt til at ambulansen får tilstrekkelig akselerasjon og topphastighet. Minimum effekt for tilbudt kjøretøy over 3,5 tonn er 130 kW. </v>
          </cell>
          <cell r="D519" t="str">
            <v>EV</v>
          </cell>
          <cell r="E519" t="str">
            <v>TEK</v>
          </cell>
          <cell r="F519" t="str">
            <v>X</v>
          </cell>
          <cell r="G519">
            <v>0</v>
          </cell>
          <cell r="H519" t="str">
            <v>140 kW / 440 Nm. Se spesifikasjoner på motor i Dok18_19</v>
          </cell>
          <cell r="I519" t="str">
            <v>X</v>
          </cell>
          <cell r="J519">
            <v>0</v>
          </cell>
          <cell r="K519" t="str">
            <v>Aksepteres, tilbyde model har 140kW/190hk og kode MG5</v>
          </cell>
          <cell r="L519" t="str">
            <v>x</v>
          </cell>
          <cell r="M519">
            <v>0</v>
          </cell>
          <cell r="N519" t="str">
            <v>140kW/190 hk din</v>
          </cell>
          <cell r="O519" t="str">
            <v>X</v>
          </cell>
          <cell r="P519">
            <v>0</v>
          </cell>
          <cell r="Q519">
            <v>0</v>
          </cell>
          <cell r="R519" t="str">
            <v>X</v>
          </cell>
          <cell r="S519">
            <v>0</v>
          </cell>
          <cell r="T519" t="str">
            <v>Tilbud grunnmodell med 140 kW diesel motor</v>
          </cell>
          <cell r="U519">
            <v>0</v>
          </cell>
          <cell r="V519">
            <v>0</v>
          </cell>
          <cell r="W519">
            <v>0</v>
          </cell>
          <cell r="X519" t="str">
            <v>X</v>
          </cell>
          <cell r="Y519">
            <v>0</v>
          </cell>
          <cell r="Z519">
            <v>0</v>
          </cell>
          <cell r="AA519" t="str">
            <v>X</v>
          </cell>
          <cell r="AB519">
            <v>0</v>
          </cell>
          <cell r="AC519" t="str">
            <v>Kjøretøy leveres med motor på 140kW</v>
          </cell>
          <cell r="AD519" t="str">
            <v>JA</v>
          </cell>
          <cell r="AE519">
            <v>0</v>
          </cell>
          <cell r="AF519" t="str">
            <v xml:space="preserve">132 kW </v>
          </cell>
        </row>
        <row r="520">
          <cell r="A520">
            <v>504</v>
          </cell>
          <cell r="B520">
            <v>63</v>
          </cell>
          <cell r="C520" t="str">
            <v xml:space="preserve">Kjøretøyet skal minimum leveres med elektronisk styrt stabiliseringsprogram. Tilbyder bes redegjøre. </v>
          </cell>
          <cell r="D520" t="str">
            <v>O</v>
          </cell>
          <cell r="E520">
            <v>0</v>
          </cell>
          <cell r="F520" t="str">
            <v>X</v>
          </cell>
          <cell r="G520">
            <v>0</v>
          </cell>
          <cell r="H520" t="str">
            <v>ESP9i. Se Dok18_18 for  beskrivelse av systemet.</v>
          </cell>
          <cell r="I520" t="str">
            <v>X</v>
          </cell>
          <cell r="J520">
            <v>0</v>
          </cell>
          <cell r="K520" t="str">
            <v>Aksepteres, tilbyde model elektronisk styrt stabilitetsprogram kode BB9,BAS Bremseasistent, bremsesytem med ABS, ASD og EBD, Parkeingsbrems med duo servo bak   og kode JA7 sidevind asistent, se vedlegg MB Sprinter dokumentasjon.</v>
          </cell>
          <cell r="L520" t="str">
            <v>x</v>
          </cell>
          <cell r="M520">
            <v>0</v>
          </cell>
          <cell r="N520" t="str">
            <v>ESP 9i elektronisk stabilitetsprogram</v>
          </cell>
          <cell r="O520" t="str">
            <v>X</v>
          </cell>
          <cell r="P520">
            <v>0</v>
          </cell>
          <cell r="Q520" t="str">
            <v>ESP</v>
          </cell>
          <cell r="R520" t="str">
            <v>X</v>
          </cell>
          <cell r="S520">
            <v>0</v>
          </cell>
          <cell r="T520" t="str">
            <v>Kjøretøyet leveres med originalt ESP 9i Elektronisk Stabilitetsprogram som inkluderer bremseanlegg med ABS, ASR, EBD og BAS samt Sidevind Assistanse.  Se vedlegg "18.2 MB_Sprinter_produktblad.pdf" og vedlegg "18.3 MB_Sprinter_Leveringsoversikt.pdf"</v>
          </cell>
          <cell r="U520">
            <v>0</v>
          </cell>
          <cell r="V520">
            <v>0</v>
          </cell>
          <cell r="W520">
            <v>0</v>
          </cell>
          <cell r="X520" t="str">
            <v>X</v>
          </cell>
          <cell r="Y520">
            <v>0</v>
          </cell>
          <cell r="Z520" t="str">
            <v>MB code: BB9 Electronic Stability Program (ESP9i)</v>
          </cell>
          <cell r="AA520" t="str">
            <v>X</v>
          </cell>
          <cell r="AB520">
            <v>0</v>
          </cell>
          <cell r="AC520" t="str">
            <v>Kjøretøy leveres med ESP9i elektronisk stabilitetsprogram. Se vedlegg Dok-18… for nærmere beskrivelse.</v>
          </cell>
          <cell r="AD520" t="str">
            <v>JA</v>
          </cell>
          <cell r="AE520">
            <v>0</v>
          </cell>
          <cell r="AF520" t="str">
            <v>ESP</v>
          </cell>
        </row>
        <row r="521">
          <cell r="A521">
            <v>505</v>
          </cell>
          <cell r="B521">
            <v>64</v>
          </cell>
          <cell r="C521" t="str">
            <v>Tilbyder skal levere tilbud på andre chassisoriginale elektroniske sikkerhetssystemer</v>
          </cell>
          <cell r="D521" t="str">
            <v>EV</v>
          </cell>
          <cell r="E521" t="str">
            <v>TEK</v>
          </cell>
          <cell r="F521" t="str">
            <v>X</v>
          </cell>
          <cell r="G521">
            <v>0</v>
          </cell>
          <cell r="H521" t="str">
            <v>Kjøreassistentpakke, kode JP2, kan bestilles og er priset separat. Se Dok18_05 for utfyllende informasjon om utstyrspakken</v>
          </cell>
          <cell r="I521" t="str">
            <v>X</v>
          </cell>
          <cell r="J521">
            <v>0</v>
          </cell>
          <cell r="K521" t="str">
            <v>Sikkerhetspakke JP2 som inneholder: Kolisjons hindrer, blindsone varsler, fjernlys assistent og kjørefeltvarsler. Se vedlegg MB Sprinter dokumentasjon.</v>
          </cell>
          <cell r="L521" t="str">
            <v>x</v>
          </cell>
          <cell r="M521">
            <v>0</v>
          </cell>
          <cell r="N521" t="str">
            <v>Leveres med ABS, ASR, EDB og BAS (bremseassistent)</v>
          </cell>
          <cell r="O521" t="str">
            <v>X</v>
          </cell>
          <cell r="P521">
            <v>0</v>
          </cell>
          <cell r="Q521" t="str">
            <v>EBS, ESR, ASR, ABS.</v>
          </cell>
          <cell r="R521" t="str">
            <v>X</v>
          </cell>
          <cell r="S521">
            <v>0</v>
          </cell>
          <cell r="T521" t="str">
            <v>Se vedlegg "18.6 Nidia_Sikkerhets_Assistance_System.pdf"</v>
          </cell>
          <cell r="U521">
            <v>0</v>
          </cell>
          <cell r="V521">
            <v>0</v>
          </cell>
          <cell r="W521">
            <v>0</v>
          </cell>
          <cell r="X521" t="str">
            <v>X</v>
          </cell>
          <cell r="Y521">
            <v>0</v>
          </cell>
          <cell r="Z521" t="str">
            <v>ABS, ASR, EBV, BAS.</v>
          </cell>
          <cell r="AA521" t="str">
            <v>X</v>
          </cell>
          <cell r="AB521">
            <v>0</v>
          </cell>
          <cell r="AC521" t="str">
            <v>Se pkt. 64, alle sikkerhetssystemer er originalt standard på kjøretøy.</v>
          </cell>
          <cell r="AD521" t="str">
            <v>JA</v>
          </cell>
          <cell r="AE521">
            <v>0</v>
          </cell>
          <cell r="AF521">
            <v>0</v>
          </cell>
        </row>
        <row r="522">
          <cell r="A522">
            <v>506</v>
          </cell>
          <cell r="B522">
            <v>65</v>
          </cell>
          <cell r="C522" t="str">
            <v xml:space="preserve">Kjøretøyene skal minimum tilfredsstille kravene til støy i EN 1789 (pkt. 4.5.7). Tilbyder bes redegjøre. </v>
          </cell>
          <cell r="D522" t="str">
            <v>O</v>
          </cell>
          <cell r="E522">
            <v>0</v>
          </cell>
          <cell r="F522" t="str">
            <v>X</v>
          </cell>
          <cell r="G522">
            <v>0</v>
          </cell>
          <cell r="H522" t="str">
            <v>Se pkt 4.5.7 og appendix 2 i TUV rapport 136LP0085-00, vedlagt under Dok18_01</v>
          </cell>
          <cell r="I522" t="str">
            <v>X</v>
          </cell>
          <cell r="J522">
            <v>0</v>
          </cell>
          <cell r="K522" t="str">
            <v>Akseptereres, våre ambulanser er støytestet av Tuv  test kan fremlegges om ønskelig. Våt støydemping/ lyd-varme isolering fremkommer av beskivelsen som er vedlagt.</v>
          </cell>
          <cell r="L522" t="str">
            <v>x</v>
          </cell>
          <cell r="M522">
            <v>0</v>
          </cell>
          <cell r="N522" t="str">
            <v>Ambulansen er godt isolert og målinger viser at den oppfyller normen</v>
          </cell>
          <cell r="O522" t="str">
            <v>X</v>
          </cell>
          <cell r="P522">
            <v>0</v>
          </cell>
          <cell r="Q522" t="str">
            <v>se dokument 18.23</v>
          </cell>
          <cell r="R522" t="str">
            <v>X</v>
          </cell>
          <cell r="S522">
            <v>0</v>
          </cell>
          <cell r="T522" t="str">
            <v>Se vedlegg "18.7_Nidia_Typegodkjennelse_2007_46.pdf" og "18.12_Nidia_Testrapport_Støy.pdf"</v>
          </cell>
          <cell r="U522">
            <v>0</v>
          </cell>
          <cell r="V522">
            <v>0</v>
          </cell>
          <cell r="W522">
            <v>0</v>
          </cell>
          <cell r="X522" t="str">
            <v>X</v>
          </cell>
          <cell r="Y522">
            <v>0</v>
          </cell>
          <cell r="Z522">
            <v>0</v>
          </cell>
          <cell r="AA522" t="str">
            <v>X</v>
          </cell>
          <cell r="AB522">
            <v>0</v>
          </cell>
          <cell r="AC522" t="str">
            <v>Se vedlagt støy dokumentasjon, vedlegg Dok - 18 Støytest</v>
          </cell>
          <cell r="AD522" t="str">
            <v>JA</v>
          </cell>
          <cell r="AE522">
            <v>0</v>
          </cell>
          <cell r="AF522" t="str">
            <v>EN 1789:2007</v>
          </cell>
        </row>
        <row r="523">
          <cell r="A523">
            <v>507</v>
          </cell>
          <cell r="B523">
            <v>66</v>
          </cell>
          <cell r="C523" t="str">
            <v>Krav til førerkupé</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row>
        <row r="524">
          <cell r="A524">
            <v>508</v>
          </cell>
          <cell r="B524">
            <v>67</v>
          </cell>
          <cell r="C524" t="str">
            <v>Betjening av varslingsutstyr bør være lett og sikkert å betjene, betjeningsvennlige knapper plassert nærmest mulig rattet.
(Prosedyre 2)</v>
          </cell>
          <cell r="D524" t="str">
            <v>EV</v>
          </cell>
          <cell r="E524" t="str">
            <v>BVS</v>
          </cell>
          <cell r="F524" t="str">
            <v>X</v>
          </cell>
          <cell r="G524">
            <v>0</v>
          </cell>
          <cell r="H524" t="str">
            <v>Se bilde av betjeningspanelet og  dets plassering under Dok18_03 vedlegg 9.</v>
          </cell>
          <cell r="I524" t="str">
            <v>X</v>
          </cell>
          <cell r="J524">
            <v>0</v>
          </cell>
          <cell r="K524" t="str">
            <v>Aksepteres, vi har som standard betjenningspanel fra Standby type Handy XL, Merk vi monterer denne på ett RAM feste som vil gi en mye bedre funksjonalitet en ett fast feste.</v>
          </cell>
          <cell r="L524" t="str">
            <v>x</v>
          </cell>
          <cell r="M524">
            <v>0</v>
          </cell>
          <cell r="N524">
            <v>0</v>
          </cell>
          <cell r="O524" t="str">
            <v>X</v>
          </cell>
          <cell r="P524">
            <v>0</v>
          </cell>
          <cell r="Q524">
            <v>0</v>
          </cell>
          <cell r="R524" t="str">
            <v>X</v>
          </cell>
          <cell r="S524">
            <v>0</v>
          </cell>
          <cell r="T524" t="str">
            <v>Knappepanel "Handy" (se vedlegg 18.5_Hurtigguide_Betjening_Styringssystem.pdf") kan plasseres valgfritt på høyre eller venstre side av rattet.</v>
          </cell>
          <cell r="U524">
            <v>0</v>
          </cell>
          <cell r="V524">
            <v>0</v>
          </cell>
          <cell r="W524">
            <v>0</v>
          </cell>
          <cell r="X524" t="str">
            <v>X</v>
          </cell>
          <cell r="Y524">
            <v>0</v>
          </cell>
          <cell r="Z524">
            <v>0</v>
          </cell>
          <cell r="AA524" t="str">
            <v>X</v>
          </cell>
          <cell r="AB524">
            <v>0</v>
          </cell>
          <cell r="AC524" t="str">
            <v>Kjøretøy blir levert med bryterpanel type Handy fra Standby og plasseres tett opptil ratt på h.side.</v>
          </cell>
          <cell r="AD524" t="str">
            <v>JA</v>
          </cell>
          <cell r="AE524">
            <v>0</v>
          </cell>
          <cell r="AF524">
            <v>0</v>
          </cell>
        </row>
        <row r="525">
          <cell r="A525">
            <v>509</v>
          </cell>
          <cell r="B525">
            <v>68</v>
          </cell>
          <cell r="C525" t="str">
            <v xml:space="preserve">Sirenen skal ikke kunne aktiveres uten at blålys er slått på. </v>
          </cell>
          <cell r="D525" t="str">
            <v>O</v>
          </cell>
          <cell r="E525">
            <v>0</v>
          </cell>
          <cell r="F525" t="str">
            <v>X</v>
          </cell>
          <cell r="G525">
            <v>0</v>
          </cell>
          <cell r="H525">
            <v>0</v>
          </cell>
          <cell r="I525" t="str">
            <v>X</v>
          </cell>
          <cell r="J525">
            <v>0</v>
          </cell>
          <cell r="K525" t="str">
            <v>Aksepteres.</v>
          </cell>
          <cell r="L525" t="str">
            <v>x</v>
          </cell>
          <cell r="M525">
            <v>0</v>
          </cell>
          <cell r="N525">
            <v>0</v>
          </cell>
          <cell r="O525" t="str">
            <v>X</v>
          </cell>
          <cell r="P525">
            <v>0</v>
          </cell>
          <cell r="Q525">
            <v>0</v>
          </cell>
          <cell r="R525" t="str">
            <v>X</v>
          </cell>
          <cell r="S525">
            <v>0</v>
          </cell>
          <cell r="T525">
            <v>0</v>
          </cell>
          <cell r="U525">
            <v>0</v>
          </cell>
          <cell r="V525">
            <v>0</v>
          </cell>
          <cell r="W525">
            <v>0</v>
          </cell>
          <cell r="X525" t="str">
            <v>X</v>
          </cell>
          <cell r="Y525">
            <v>0</v>
          </cell>
          <cell r="Z525">
            <v>0</v>
          </cell>
          <cell r="AA525" t="str">
            <v>X</v>
          </cell>
          <cell r="AB525">
            <v>0</v>
          </cell>
          <cell r="AC525" t="str">
            <v>Kan ikke aktiveres uten at blålys er aktivt</v>
          </cell>
          <cell r="AD525" t="str">
            <v>JA</v>
          </cell>
          <cell r="AE525">
            <v>0</v>
          </cell>
          <cell r="AF525">
            <v>0</v>
          </cell>
        </row>
        <row r="526">
          <cell r="A526">
            <v>510</v>
          </cell>
          <cell r="B526">
            <v>69</v>
          </cell>
          <cell r="C526" t="str">
            <v>Der hvor dette er mulig bør skilleveggen plasseres slik at det er 250 mm lysåpning mellom b-stolpe og skillevegg. Tilbyder bes redegjøre for dette.</v>
          </cell>
          <cell r="D526" t="str">
            <v>EV</v>
          </cell>
          <cell r="E526" t="str">
            <v>TEK</v>
          </cell>
          <cell r="F526" t="str">
            <v>X</v>
          </cell>
          <cell r="G526">
            <v>0</v>
          </cell>
          <cell r="H526" t="str">
            <v>Løsning for 180 mm lysåpning er allerede utviklet av påbygger, eventuell ytterligere forflyttning av skillevegg må utredes i samråd med kunde for å se om gjenværende plass i sykekupe blir tilfredstillende.</v>
          </cell>
          <cell r="I526" t="str">
            <v>X</v>
          </cell>
          <cell r="J526">
            <v>0</v>
          </cell>
          <cell r="K526" t="str">
            <v>Aksepteres, det vil da være mulig å komme lett til teknisk utstyr/ brannslukere samt at man kan ha egen baggasje montert på hyller i kombinasjon med 40mm sikkerhetsbelte. Hyller og belter etc er opsjoner. Renholde/vedlikehold av utstyr på deleveggen bak seter vil også bl optimalt. Dette vil kunne besiktes på fremviste bil i uke 39.</v>
          </cell>
          <cell r="L526" t="str">
            <v>x</v>
          </cell>
          <cell r="M526">
            <v>0</v>
          </cell>
          <cell r="N526" t="str">
            <v>Mulig, men da uten dør mellon fører og pasientrom</v>
          </cell>
          <cell r="O526" t="str">
            <v>X</v>
          </cell>
          <cell r="P526">
            <v>0</v>
          </cell>
          <cell r="Q526" t="str">
            <v>plats finns.</v>
          </cell>
          <cell r="R526">
            <v>0</v>
          </cell>
          <cell r="S526" t="str">
            <v>X</v>
          </cell>
          <cell r="T526" t="str">
            <v xml:space="preserve">Vi kan på nåværende tidspunkt ikke levere denne løsningen med 
dagens godkjenning på skillevegg og stoler/belter
Se vedlegg
18.7_Nidia_Typegodkjennelse_2007_46.pdf
18.14_Nidia_Testrapport_Klappsete_Schnierle
15.3_Tegninger_NIDIA_skillevegg.pdf
</v>
          </cell>
          <cell r="U526">
            <v>0</v>
          </cell>
          <cell r="V526">
            <v>0</v>
          </cell>
          <cell r="W526">
            <v>0</v>
          </cell>
          <cell r="X526" t="str">
            <v>X</v>
          </cell>
          <cell r="Y526">
            <v>0</v>
          </cell>
          <cell r="Z526">
            <v>0</v>
          </cell>
          <cell r="AA526" t="str">
            <v>X</v>
          </cell>
          <cell r="AB526">
            <v>0</v>
          </cell>
          <cell r="AC526" t="str">
            <v>Kjøretøyet har lysåpning på 250mm mellom skillevegg og B-stolpe</v>
          </cell>
          <cell r="AD526" t="str">
            <v>JA</v>
          </cell>
          <cell r="AE526">
            <v>0</v>
          </cell>
          <cell r="AF526">
            <v>0</v>
          </cell>
        </row>
        <row r="527">
          <cell r="A527">
            <v>511</v>
          </cell>
          <cell r="B527">
            <v>70</v>
          </cell>
          <cell r="C527" t="str">
            <v>Kjøretøyet skal leveres med originalt farget glass i førerkupeen</v>
          </cell>
          <cell r="D527" t="str">
            <v>O</v>
          </cell>
          <cell r="E527">
            <v>0</v>
          </cell>
          <cell r="F527" t="str">
            <v>X</v>
          </cell>
          <cell r="G527">
            <v>0</v>
          </cell>
          <cell r="H527">
            <v>0</v>
          </cell>
          <cell r="I527" t="str">
            <v>X</v>
          </cell>
          <cell r="J527">
            <v>0</v>
          </cell>
          <cell r="K527" t="str">
            <v>Aksepteres, kode H21 Varmedempende glass med toppkant.</v>
          </cell>
          <cell r="L527" t="str">
            <v>x</v>
          </cell>
          <cell r="M527">
            <v>0</v>
          </cell>
          <cell r="N527">
            <v>0</v>
          </cell>
          <cell r="O527" t="str">
            <v>X</v>
          </cell>
          <cell r="P527">
            <v>0</v>
          </cell>
          <cell r="Q527">
            <v>0</v>
          </cell>
          <cell r="R527" t="str">
            <v>X</v>
          </cell>
          <cell r="S527">
            <v>0</v>
          </cell>
          <cell r="T527">
            <v>0</v>
          </cell>
          <cell r="U527">
            <v>0</v>
          </cell>
          <cell r="V527">
            <v>0</v>
          </cell>
          <cell r="W527">
            <v>0</v>
          </cell>
          <cell r="X527" t="str">
            <v>X</v>
          </cell>
          <cell r="Y527">
            <v>0</v>
          </cell>
          <cell r="Z527">
            <v>0</v>
          </cell>
          <cell r="AA527" t="str">
            <v>X</v>
          </cell>
          <cell r="AB527">
            <v>0</v>
          </cell>
          <cell r="AC527" t="str">
            <v>Kjøretøyet leveres med original tonede/varmedempende sideruter i førerkupe</v>
          </cell>
          <cell r="AD527" t="str">
            <v>JA</v>
          </cell>
          <cell r="AE527">
            <v>0</v>
          </cell>
          <cell r="AF527">
            <v>0</v>
          </cell>
        </row>
        <row r="528">
          <cell r="A528">
            <v>512</v>
          </cell>
          <cell r="B528">
            <v>71</v>
          </cell>
          <cell r="C528" t="str">
            <v>Kjøretøyet skal leveres med 4 nøkkelsett med fjernbetjening av sentrallåsen</v>
          </cell>
          <cell r="D528" t="str">
            <v>O</v>
          </cell>
          <cell r="E528" t="str">
            <v xml:space="preserve"> </v>
          </cell>
          <cell r="F528" t="str">
            <v>X</v>
          </cell>
          <cell r="G528">
            <v>0</v>
          </cell>
          <cell r="H528">
            <v>0</v>
          </cell>
          <cell r="I528" t="str">
            <v>X</v>
          </cell>
          <cell r="J528">
            <v>0</v>
          </cell>
          <cell r="K528" t="str">
            <v>Aksepteres. 2 stk er standard+ kode FZ9 2 stk ekstra nøkler inngår.</v>
          </cell>
          <cell r="L528" t="str">
            <v>x</v>
          </cell>
          <cell r="M528">
            <v>0</v>
          </cell>
          <cell r="N528">
            <v>0</v>
          </cell>
          <cell r="O528" t="str">
            <v>X</v>
          </cell>
          <cell r="P528">
            <v>0</v>
          </cell>
          <cell r="Q528">
            <v>0</v>
          </cell>
          <cell r="R528" t="str">
            <v>X</v>
          </cell>
          <cell r="S528">
            <v>0</v>
          </cell>
          <cell r="T528">
            <v>0</v>
          </cell>
          <cell r="U528">
            <v>0</v>
          </cell>
          <cell r="V528">
            <v>0</v>
          </cell>
          <cell r="W528">
            <v>0</v>
          </cell>
          <cell r="X528" t="str">
            <v>X</v>
          </cell>
          <cell r="Y528">
            <v>0</v>
          </cell>
          <cell r="Z528">
            <v>0</v>
          </cell>
          <cell r="AA528" t="str">
            <v>X</v>
          </cell>
          <cell r="AB528">
            <v>0</v>
          </cell>
          <cell r="AC528" t="str">
            <v xml:space="preserve">Kjøretøy leveres med 4 stk. fjernbetjente nøkler </v>
          </cell>
          <cell r="AD528" t="str">
            <v>JA</v>
          </cell>
          <cell r="AE528">
            <v>0</v>
          </cell>
          <cell r="AF528">
            <v>0</v>
          </cell>
        </row>
        <row r="529">
          <cell r="A529">
            <v>513</v>
          </cell>
          <cell r="B529">
            <v>72</v>
          </cell>
          <cell r="C529" t="str">
            <v>Kjøretøyet bør kunne låses fra utsiden når motoren er i gang</v>
          </cell>
          <cell r="D529" t="str">
            <v>EV</v>
          </cell>
          <cell r="E529" t="str">
            <v>Tek</v>
          </cell>
          <cell r="F529" t="str">
            <v>X</v>
          </cell>
          <cell r="G529">
            <v>0</v>
          </cell>
          <cell r="H529" t="str">
            <v>Mulig med orginalkode MW1, priset under varianter av tilleggsutstyr</v>
          </cell>
          <cell r="I529" t="str">
            <v>X</v>
          </cell>
          <cell r="J529">
            <v>0</v>
          </cell>
          <cell r="K529" t="str">
            <v>Aksepteres, tilbyr  kode MW1 automatisk motordrift som opsjon.</v>
          </cell>
          <cell r="L529" t="str">
            <v>x</v>
          </cell>
          <cell r="M529">
            <v>0</v>
          </cell>
          <cell r="N529" t="str">
            <v>Chassis må bestilles med kode MWS</v>
          </cell>
          <cell r="O529" t="str">
            <v>X</v>
          </cell>
          <cell r="P529">
            <v>0</v>
          </cell>
          <cell r="Q529">
            <v>0</v>
          </cell>
          <cell r="R529" t="str">
            <v>X</v>
          </cell>
          <cell r="S529">
            <v>0</v>
          </cell>
          <cell r="T529" t="str">
            <v>Mercedes Benz Sprinter opsjon "MWS Motordrift ved låst bil" leveres som standard</v>
          </cell>
          <cell r="U529">
            <v>0</v>
          </cell>
          <cell r="V529">
            <v>0</v>
          </cell>
          <cell r="W529">
            <v>0</v>
          </cell>
          <cell r="X529" t="str">
            <v>X</v>
          </cell>
          <cell r="Y529">
            <v>0</v>
          </cell>
          <cell r="Z529" t="str">
            <v>MB code: MW1 Runlock (MWS)</v>
          </cell>
          <cell r="AA529" t="str">
            <v>X</v>
          </cell>
          <cell r="AB529">
            <v>0</v>
          </cell>
          <cell r="AC529" t="str">
            <v>Kjøretøy kan låses fra utsiden når motor er i gang, er priset som tilleggsutstyr</v>
          </cell>
          <cell r="AD529" t="str">
            <v>JA</v>
          </cell>
          <cell r="AE529">
            <v>0</v>
          </cell>
          <cell r="AF529">
            <v>0</v>
          </cell>
        </row>
        <row r="530">
          <cell r="A530">
            <v>514</v>
          </cell>
          <cell r="B530">
            <v>73</v>
          </cell>
          <cell r="C530" t="str">
            <v xml:space="preserve">Kjøretøyet skal minimum leveres med front- og sidekollisjonsputer for begge forseter. </v>
          </cell>
          <cell r="D530" t="str">
            <v>O</v>
          </cell>
          <cell r="E530">
            <v>0</v>
          </cell>
          <cell r="F530" t="str">
            <v>X</v>
          </cell>
          <cell r="G530">
            <v>0</v>
          </cell>
          <cell r="H530" t="str">
            <v>Front- og sidekollisjonsputer på fører og passasjerside.</v>
          </cell>
          <cell r="I530" t="str">
            <v>X</v>
          </cell>
          <cell r="J530">
            <v>0</v>
          </cell>
          <cell r="K530" t="str">
            <v>Aksepteres, våre ambulanser tilbys med airbag fører/ passasjer kode SA5 og SA6 samt SH7 Thoraxairbager  inngår</v>
          </cell>
          <cell r="L530" t="str">
            <v>x</v>
          </cell>
          <cell r="M530">
            <v>0</v>
          </cell>
          <cell r="N530">
            <v>0</v>
          </cell>
          <cell r="O530" t="str">
            <v>X</v>
          </cell>
          <cell r="P530">
            <v>0</v>
          </cell>
          <cell r="Q530">
            <v>0</v>
          </cell>
          <cell r="R530" t="str">
            <v>X</v>
          </cell>
          <cell r="S530">
            <v>0</v>
          </cell>
          <cell r="T530">
            <v>0</v>
          </cell>
          <cell r="U530">
            <v>0</v>
          </cell>
          <cell r="V530">
            <v>0</v>
          </cell>
          <cell r="W530">
            <v>0</v>
          </cell>
          <cell r="X530" t="str">
            <v>X</v>
          </cell>
          <cell r="Y530">
            <v>0</v>
          </cell>
          <cell r="Z530" t="str">
            <v>MB codes: SA5 Driver Airbag, SA6 Co-driver Airbag, SH7 Thorax-Sidebag Driver and Co-driver, SH9 Windowbags for driver and co-driver</v>
          </cell>
          <cell r="AA530" t="str">
            <v>X</v>
          </cell>
          <cell r="AB530">
            <v>0</v>
          </cell>
          <cell r="AC530" t="str">
            <v>Doble airbager foran. Sidekollisjonsputer, montert inn i siden på seteryggen på begge seter leveres som standard</v>
          </cell>
          <cell r="AD530" t="str">
            <v>JA</v>
          </cell>
          <cell r="AE530">
            <v>0</v>
          </cell>
          <cell r="AF530">
            <v>0</v>
          </cell>
        </row>
        <row r="531">
          <cell r="A531">
            <v>515</v>
          </cell>
          <cell r="B531">
            <v>74</v>
          </cell>
          <cell r="C531" t="str">
            <v>Det bør kunne leveres hoderullgardin til kjøretøyet</v>
          </cell>
          <cell r="D531" t="str">
            <v>EV</v>
          </cell>
          <cell r="E531" t="str">
            <v>TEK</v>
          </cell>
          <cell r="F531" t="str">
            <v>X</v>
          </cell>
          <cell r="G531">
            <v>0</v>
          </cell>
          <cell r="H531" t="str">
            <v>Inkludert</v>
          </cell>
          <cell r="I531" t="str">
            <v>X</v>
          </cell>
          <cell r="J531">
            <v>0</v>
          </cell>
          <cell r="K531" t="str">
            <v>Aksepteres, windows airbag for fører og passasjer kode SH9 tilbys som opsjon.</v>
          </cell>
          <cell r="L531" t="str">
            <v>x</v>
          </cell>
          <cell r="M531">
            <v>0</v>
          </cell>
          <cell r="N531" t="str">
            <v>Vindusairbag for fører og passasjer</v>
          </cell>
          <cell r="O531" t="str">
            <v>X</v>
          </cell>
          <cell r="P531">
            <v>0</v>
          </cell>
          <cell r="Q531">
            <v>0</v>
          </cell>
          <cell r="R531" t="str">
            <v>X</v>
          </cell>
          <cell r="S531">
            <v>0</v>
          </cell>
          <cell r="T531">
            <v>0</v>
          </cell>
          <cell r="U531">
            <v>0</v>
          </cell>
          <cell r="V531">
            <v>0</v>
          </cell>
          <cell r="W531">
            <v>0</v>
          </cell>
          <cell r="X531" t="str">
            <v>X</v>
          </cell>
          <cell r="Y531">
            <v>0</v>
          </cell>
          <cell r="Z531">
            <v>0</v>
          </cell>
          <cell r="AA531" t="str">
            <v>X</v>
          </cell>
          <cell r="AB531">
            <v>0</v>
          </cell>
          <cell r="AC531" t="str">
            <v>Vindusairbag for fører og passasjersete kan leveres som ekstra utstyr, Priset i tilleggsutstyrsliste</v>
          </cell>
          <cell r="AD531" t="str">
            <v>JA</v>
          </cell>
          <cell r="AE531">
            <v>0</v>
          </cell>
          <cell r="AF531">
            <v>0</v>
          </cell>
        </row>
        <row r="532">
          <cell r="A532">
            <v>516</v>
          </cell>
          <cell r="B532">
            <v>75</v>
          </cell>
          <cell r="C532" t="str">
            <v>Kollisjonsputer ut over dette vil vurderes som positivt av Oppdragsgiver. Tilbyder bes beskrive hva som inngår i tilbudet.</v>
          </cell>
          <cell r="D532" t="str">
            <v>EV</v>
          </cell>
          <cell r="E532" t="str">
            <v>TEK</v>
          </cell>
          <cell r="F532">
            <v>0</v>
          </cell>
          <cell r="G532" t="str">
            <v>X</v>
          </cell>
          <cell r="H532" t="str">
            <v>Alle tilgjengelige kollisjonsputer er tilbudt på krav-punkt 73 og 74.</v>
          </cell>
          <cell r="I532" t="str">
            <v>X</v>
          </cell>
          <cell r="J532">
            <v>0</v>
          </cell>
          <cell r="K532" t="str">
            <v>Aksepteres, kode SA5,SA6 og SH7 inngår, SH9 tilbys som opsjon(windows bager)</v>
          </cell>
          <cell r="L532">
            <v>0</v>
          </cell>
          <cell r="M532" t="str">
            <v>x</v>
          </cell>
          <cell r="N532" t="str">
            <v>leveres med pos 73 og 74 som tillegg</v>
          </cell>
          <cell r="O532" t="str">
            <v>X</v>
          </cell>
          <cell r="P532">
            <v>0</v>
          </cell>
          <cell r="Q532" t="str">
            <v>sidoairbags förare/passagerare monterat i stolrygg</v>
          </cell>
          <cell r="R532">
            <v>0</v>
          </cell>
          <cell r="S532" t="str">
            <v>X</v>
          </cell>
          <cell r="T532">
            <v>0</v>
          </cell>
          <cell r="U532">
            <v>0</v>
          </cell>
          <cell r="V532">
            <v>0</v>
          </cell>
          <cell r="W532">
            <v>0</v>
          </cell>
          <cell r="X532" t="str">
            <v>X</v>
          </cell>
          <cell r="Y532">
            <v>0</v>
          </cell>
          <cell r="Z532">
            <v>73</v>
          </cell>
          <cell r="AA532" t="str">
            <v>X</v>
          </cell>
          <cell r="AB532">
            <v>0</v>
          </cell>
          <cell r="AC532" t="str">
            <v>Alle kollisjonsputer som er tilgjengelig på kjøretøyet er i pkt. 73 og 74</v>
          </cell>
          <cell r="AD532" t="str">
            <v>JA</v>
          </cell>
          <cell r="AE532">
            <v>0</v>
          </cell>
          <cell r="AF532">
            <v>0</v>
          </cell>
        </row>
        <row r="533">
          <cell r="A533">
            <v>517</v>
          </cell>
          <cell r="B533">
            <v>76</v>
          </cell>
          <cell r="C533" t="str">
            <v>Kjøretøyet skal leveres med beltestrammere på begge forseter.</v>
          </cell>
          <cell r="D533" t="str">
            <v>O</v>
          </cell>
          <cell r="E533">
            <v>0</v>
          </cell>
          <cell r="F533" t="str">
            <v>X</v>
          </cell>
          <cell r="G533">
            <v>0</v>
          </cell>
          <cell r="H533">
            <v>0</v>
          </cell>
          <cell r="I533" t="str">
            <v>X</v>
          </cell>
          <cell r="J533">
            <v>0</v>
          </cell>
          <cell r="K533" t="str">
            <v>Aksepteres, dette er standard.</v>
          </cell>
          <cell r="L533" t="str">
            <v>x</v>
          </cell>
          <cell r="M533">
            <v>0</v>
          </cell>
          <cell r="N533">
            <v>0</v>
          </cell>
          <cell r="O533" t="str">
            <v>X</v>
          </cell>
          <cell r="P533">
            <v>0</v>
          </cell>
          <cell r="Q533">
            <v>0</v>
          </cell>
          <cell r="R533" t="str">
            <v>X</v>
          </cell>
          <cell r="S533">
            <v>0</v>
          </cell>
          <cell r="T533">
            <v>0</v>
          </cell>
          <cell r="U533">
            <v>0</v>
          </cell>
          <cell r="V533">
            <v>0</v>
          </cell>
          <cell r="W533">
            <v>0</v>
          </cell>
          <cell r="X533" t="str">
            <v>X</v>
          </cell>
          <cell r="Y533">
            <v>0</v>
          </cell>
          <cell r="Z533" t="str">
            <v>3point safety belts with tensioners as standard in the base vehicle</v>
          </cell>
          <cell r="AA533" t="str">
            <v>X</v>
          </cell>
          <cell r="AB533">
            <v>0</v>
          </cell>
          <cell r="AC533" t="str">
            <v>Leveres som standard</v>
          </cell>
          <cell r="AD533" t="str">
            <v>JA</v>
          </cell>
          <cell r="AE533">
            <v>0</v>
          </cell>
          <cell r="AF533">
            <v>0</v>
          </cell>
        </row>
        <row r="534">
          <cell r="A534">
            <v>518</v>
          </cell>
          <cell r="B534">
            <v>77</v>
          </cell>
          <cell r="C534" t="str">
            <v>Kjøretøyet skal leveres med DAB+ /FM-radio og USB-inngang, med 2 stk høyttalere i førerkupé.</v>
          </cell>
          <cell r="D534" t="str">
            <v>O</v>
          </cell>
          <cell r="E534">
            <v>0</v>
          </cell>
          <cell r="F534" t="str">
            <v>X</v>
          </cell>
          <cell r="G534">
            <v>0</v>
          </cell>
          <cell r="H534">
            <v>0</v>
          </cell>
          <cell r="I534" t="str">
            <v>X</v>
          </cell>
          <cell r="J534">
            <v>0</v>
          </cell>
          <cell r="K534" t="str">
            <v>Aksepteres, vi leverer med Audio 10 + Tiny Audio C2 dab+ . Andre alternativer tilbys som opsjon.</v>
          </cell>
          <cell r="L534" t="str">
            <v>x</v>
          </cell>
          <cell r="M534">
            <v>0</v>
          </cell>
          <cell r="N534" t="str">
            <v>Leveres foreløpig ikke med DAB+ fra fabrikk. Tilleggsmodul monteres</v>
          </cell>
          <cell r="O534" t="str">
            <v>X</v>
          </cell>
          <cell r="P534">
            <v>0</v>
          </cell>
          <cell r="Q534" t="str">
            <v>Ej i visningsbil, se dokument 13</v>
          </cell>
          <cell r="R534" t="str">
            <v>X</v>
          </cell>
          <cell r="S534">
            <v>0</v>
          </cell>
          <cell r="T534">
            <v>0</v>
          </cell>
          <cell r="U534">
            <v>0</v>
          </cell>
          <cell r="V534">
            <v>0</v>
          </cell>
          <cell r="W534">
            <v>0</v>
          </cell>
          <cell r="X534" t="str">
            <v>X</v>
          </cell>
          <cell r="Y534">
            <v>0</v>
          </cell>
          <cell r="Z534" t="str">
            <v>MB codes: EL8 2 loudspeakers in front, EN7 Audio 15</v>
          </cell>
          <cell r="AA534" t="str">
            <v>X</v>
          </cell>
          <cell r="AB534">
            <v>0</v>
          </cell>
          <cell r="AC534" t="str">
            <v>Kjøretøyet leveres med DAB+ /FM-radio og USB-inngang, med 2 stk høyttalere i førerkupe.</v>
          </cell>
          <cell r="AD534" t="str">
            <v>JA</v>
          </cell>
          <cell r="AE534">
            <v>0</v>
          </cell>
          <cell r="AF534">
            <v>0</v>
          </cell>
        </row>
        <row r="535">
          <cell r="A535">
            <v>519</v>
          </cell>
          <cell r="B535">
            <v>78</v>
          </cell>
          <cell r="C535" t="str">
            <v>Radioen bør kunne betjenes fra rattet.</v>
          </cell>
          <cell r="D535" t="str">
            <v>EV</v>
          </cell>
          <cell r="E535" t="str">
            <v>BVS</v>
          </cell>
          <cell r="F535" t="str">
            <v>X</v>
          </cell>
          <cell r="G535">
            <v>0</v>
          </cell>
          <cell r="H535" t="str">
            <v>Multifunksjonsratt er Inkludert</v>
          </cell>
          <cell r="I535" t="str">
            <v>X</v>
          </cell>
          <cell r="J535">
            <v>0</v>
          </cell>
          <cell r="K535" t="str">
            <v>Aksepteres, radio og tlf kan betjennes fra rattet multifunksjonratt kode CL4 som opsjon iht prisksjema.</v>
          </cell>
          <cell r="L535" t="str">
            <v>x</v>
          </cell>
          <cell r="M535">
            <v>0</v>
          </cell>
          <cell r="N535" t="str">
            <v>multifunksjonsratt</v>
          </cell>
          <cell r="O535" t="str">
            <v>X</v>
          </cell>
          <cell r="P535">
            <v>0</v>
          </cell>
          <cell r="Q535">
            <v>0</v>
          </cell>
          <cell r="R535" t="str">
            <v>X</v>
          </cell>
          <cell r="S535">
            <v>0</v>
          </cell>
          <cell r="T535" t="str">
            <v>Leveres som standard</v>
          </cell>
          <cell r="U535">
            <v>0</v>
          </cell>
          <cell r="V535">
            <v>0</v>
          </cell>
          <cell r="W535">
            <v>0</v>
          </cell>
          <cell r="X535" t="str">
            <v>X</v>
          </cell>
          <cell r="Y535">
            <v>0</v>
          </cell>
          <cell r="Z535" t="str">
            <v>MB code: CL4 Multifunction steering wheel with trip computer</v>
          </cell>
          <cell r="AA535" t="str">
            <v>X</v>
          </cell>
          <cell r="AB535">
            <v>0</v>
          </cell>
          <cell r="AC535" t="str">
            <v>Radio kan betjenes fra rattet, Multifunksjonsratt er priset i tilleggsutstyrsliste</v>
          </cell>
          <cell r="AD535" t="str">
            <v>JA</v>
          </cell>
          <cell r="AE535">
            <v>0</v>
          </cell>
          <cell r="AF535">
            <v>0</v>
          </cell>
        </row>
        <row r="536">
          <cell r="A536">
            <v>520</v>
          </cell>
          <cell r="B536">
            <v>79</v>
          </cell>
          <cell r="C536" t="str">
            <v>Det skal monteres to sigarettenneruttak 12v/15A i førerkupeen</v>
          </cell>
          <cell r="D536" t="str">
            <v>O</v>
          </cell>
          <cell r="E536">
            <v>0</v>
          </cell>
          <cell r="F536" t="str">
            <v>X</v>
          </cell>
          <cell r="G536">
            <v>0</v>
          </cell>
          <cell r="H536">
            <v>0</v>
          </cell>
          <cell r="I536" t="str">
            <v>X</v>
          </cell>
          <cell r="J536">
            <v>0</v>
          </cell>
          <cell r="K536" t="str">
            <v>Aksepteres.</v>
          </cell>
          <cell r="L536" t="str">
            <v>x</v>
          </cell>
          <cell r="M536">
            <v>0</v>
          </cell>
          <cell r="N536">
            <v>0</v>
          </cell>
          <cell r="O536" t="str">
            <v>X</v>
          </cell>
          <cell r="P536">
            <v>0</v>
          </cell>
          <cell r="Q536" t="str">
            <v>Ej i visningsbil, se dokument 13</v>
          </cell>
          <cell r="R536" t="str">
            <v>X</v>
          </cell>
          <cell r="S536">
            <v>0</v>
          </cell>
          <cell r="T536">
            <v>0</v>
          </cell>
          <cell r="U536">
            <v>0</v>
          </cell>
          <cell r="V536">
            <v>0</v>
          </cell>
          <cell r="W536">
            <v>0</v>
          </cell>
          <cell r="X536" t="str">
            <v>X</v>
          </cell>
          <cell r="Y536">
            <v>0</v>
          </cell>
          <cell r="Z536">
            <v>0</v>
          </cell>
          <cell r="AA536" t="str">
            <v>X</v>
          </cell>
          <cell r="AB536">
            <v>0</v>
          </cell>
          <cell r="AC536" t="str">
            <v>Det monteres 2 stk 12 V / 15 A strømuttak i førerkupe</v>
          </cell>
          <cell r="AD536" t="str">
            <v>JA</v>
          </cell>
          <cell r="AE536">
            <v>0</v>
          </cell>
          <cell r="AF536">
            <v>0</v>
          </cell>
        </row>
        <row r="537">
          <cell r="A537">
            <v>521</v>
          </cell>
          <cell r="B537">
            <v>80</v>
          </cell>
          <cell r="C537" t="str">
            <v>Kjøretøyet bør kunne leveres med parkeringssensorer foran og bak.</v>
          </cell>
          <cell r="D537" t="str">
            <v>EV</v>
          </cell>
          <cell r="E537" t="str">
            <v>BVS</v>
          </cell>
          <cell r="F537" t="str">
            <v>X</v>
          </cell>
          <cell r="G537">
            <v>0</v>
          </cell>
          <cell r="H537" t="str">
            <v>Kan leveres og er priset  i prisskjemaet.</v>
          </cell>
          <cell r="I537" t="str">
            <v>X</v>
          </cell>
          <cell r="J537">
            <v>0</v>
          </cell>
          <cell r="K537" t="str">
            <v>Aksepteres, Parktronic kode EZ8 er priset som opsjon, dette er ikke en optimalt i kombinasjon med frontbøyle da sensorene vil bli påvirket av frontbøylen.</v>
          </cell>
          <cell r="L537" t="str">
            <v>x</v>
          </cell>
          <cell r="M537">
            <v>0</v>
          </cell>
          <cell r="N537">
            <v>0</v>
          </cell>
          <cell r="O537" t="str">
            <v>X</v>
          </cell>
          <cell r="P537">
            <v>0</v>
          </cell>
          <cell r="Q537">
            <v>0</v>
          </cell>
          <cell r="R537" t="str">
            <v>X</v>
          </cell>
          <cell r="S537">
            <v>0</v>
          </cell>
          <cell r="T537" t="str">
            <v>Leveres som standard</v>
          </cell>
          <cell r="U537">
            <v>0</v>
          </cell>
          <cell r="V537">
            <v>0</v>
          </cell>
          <cell r="W537">
            <v>0</v>
          </cell>
          <cell r="X537" t="str">
            <v>X</v>
          </cell>
          <cell r="Y537">
            <v>0</v>
          </cell>
          <cell r="Z537" t="str">
            <v>MB code: EZ8 PARKTRONIC</v>
          </cell>
          <cell r="AA537" t="str">
            <v>X</v>
          </cell>
          <cell r="AB537">
            <v>0</v>
          </cell>
          <cell r="AC537" t="str">
            <v>Kjøretøyet kan leveres med parkeringssensorer foran og bak. Er priset i tilleggsutstyrsliste</v>
          </cell>
          <cell r="AD537" t="str">
            <v>JA</v>
          </cell>
          <cell r="AE537">
            <v>0</v>
          </cell>
          <cell r="AF537">
            <v>0</v>
          </cell>
        </row>
        <row r="538">
          <cell r="A538">
            <v>522</v>
          </cell>
          <cell r="B538">
            <v>81</v>
          </cell>
          <cell r="C538" t="str">
            <v xml:space="preserve">Det skal avsettes plass for digitalt kartsystem etter avtale med Kunde. </v>
          </cell>
          <cell r="D538" t="str">
            <v>O</v>
          </cell>
          <cell r="E538">
            <v>0</v>
          </cell>
          <cell r="F538" t="str">
            <v>X</v>
          </cell>
          <cell r="G538">
            <v>0</v>
          </cell>
          <cell r="H538">
            <v>0</v>
          </cell>
          <cell r="I538" t="str">
            <v>X</v>
          </cell>
          <cell r="J538">
            <v>0</v>
          </cell>
          <cell r="K538" t="str">
            <v>Aksepteres.</v>
          </cell>
          <cell r="L538" t="str">
            <v>x</v>
          </cell>
          <cell r="M538">
            <v>0</v>
          </cell>
          <cell r="N538">
            <v>0</v>
          </cell>
          <cell r="O538" t="str">
            <v>X</v>
          </cell>
          <cell r="P538">
            <v>0</v>
          </cell>
          <cell r="Q538">
            <v>0</v>
          </cell>
          <cell r="R538" t="str">
            <v>X</v>
          </cell>
          <cell r="S538">
            <v>0</v>
          </cell>
          <cell r="T538">
            <v>0</v>
          </cell>
          <cell r="U538">
            <v>0</v>
          </cell>
          <cell r="V538">
            <v>0</v>
          </cell>
          <cell r="W538">
            <v>0</v>
          </cell>
          <cell r="X538" t="str">
            <v>X</v>
          </cell>
          <cell r="Y538">
            <v>0</v>
          </cell>
          <cell r="Z538" t="str">
            <v>MB code: EN7 Audio 15 pre-equipped to install MAP Becker Sat Nav system.</v>
          </cell>
          <cell r="AA538" t="str">
            <v>X</v>
          </cell>
          <cell r="AB538">
            <v>0</v>
          </cell>
          <cell r="AC538" t="str">
            <v>Digitalt kartsystem ( Locus ) plasseres i samråd med kunde.</v>
          </cell>
          <cell r="AD538" t="str">
            <v>JA</v>
          </cell>
          <cell r="AE538">
            <v>0</v>
          </cell>
          <cell r="AF538">
            <v>0</v>
          </cell>
        </row>
        <row r="539">
          <cell r="A539">
            <v>523</v>
          </cell>
          <cell r="B539">
            <v>82</v>
          </cell>
          <cell r="C539" t="str">
            <v>Kjøretøyet bør leveres med elektrisk oppvarmede speil</v>
          </cell>
          <cell r="D539" t="str">
            <v>EV</v>
          </cell>
          <cell r="E539" t="str">
            <v>BVS</v>
          </cell>
          <cell r="F539" t="str">
            <v>X</v>
          </cell>
          <cell r="G539">
            <v>0</v>
          </cell>
          <cell r="H539">
            <v>0</v>
          </cell>
          <cell r="I539" t="str">
            <v>X</v>
          </cell>
          <cell r="J539">
            <v>0</v>
          </cell>
          <cell r="K539" t="str">
            <v>Aksepteres, dette er standard i kombinasjon med at speilene er elektrisk justerbare. Kode F68</v>
          </cell>
          <cell r="L539" t="str">
            <v>x</v>
          </cell>
          <cell r="M539">
            <v>0</v>
          </cell>
          <cell r="N539">
            <v>0</v>
          </cell>
          <cell r="O539" t="str">
            <v>X</v>
          </cell>
          <cell r="P539">
            <v>0</v>
          </cell>
          <cell r="Q539">
            <v>0</v>
          </cell>
          <cell r="R539" t="str">
            <v>X</v>
          </cell>
          <cell r="S539">
            <v>0</v>
          </cell>
          <cell r="T539" t="str">
            <v>Leveres som standard</v>
          </cell>
          <cell r="U539">
            <v>0</v>
          </cell>
          <cell r="V539">
            <v>0</v>
          </cell>
          <cell r="W539">
            <v>0</v>
          </cell>
          <cell r="X539" t="str">
            <v>X</v>
          </cell>
          <cell r="Y539">
            <v>0</v>
          </cell>
          <cell r="Z539" t="str">
            <v>MB code: F68 Exterior mirror heated and electr. adjustable (as standard in base vehicle)</v>
          </cell>
          <cell r="AA539" t="str">
            <v>X</v>
          </cell>
          <cell r="AB539">
            <v>0</v>
          </cell>
          <cell r="AC539" t="str">
            <v>Kjøretøyet leveres med elektrisk oppvarmede speil som standard</v>
          </cell>
          <cell r="AD539" t="str">
            <v>JA</v>
          </cell>
          <cell r="AE539">
            <v>0</v>
          </cell>
          <cell r="AF539">
            <v>0</v>
          </cell>
        </row>
        <row r="540">
          <cell r="A540">
            <v>524</v>
          </cell>
          <cell r="B540">
            <v>83</v>
          </cell>
          <cell r="C540" t="str">
            <v>Kjøretøyet skal leveres med justerbart ratt (tilt og teleskop).</v>
          </cell>
          <cell r="D540" t="str">
            <v>O</v>
          </cell>
          <cell r="E540">
            <v>0</v>
          </cell>
          <cell r="F540" t="str">
            <v>X</v>
          </cell>
          <cell r="G540">
            <v>0</v>
          </cell>
          <cell r="H540">
            <v>0</v>
          </cell>
          <cell r="I540" t="str">
            <v>X</v>
          </cell>
          <cell r="J540">
            <v>0</v>
          </cell>
          <cell r="K540" t="str">
            <v>Aksepteres, dette er standard.</v>
          </cell>
          <cell r="L540" t="str">
            <v>x</v>
          </cell>
          <cell r="M540">
            <v>0</v>
          </cell>
          <cell r="N540">
            <v>0</v>
          </cell>
          <cell r="O540" t="str">
            <v>X</v>
          </cell>
          <cell r="P540">
            <v>0</v>
          </cell>
          <cell r="Q540">
            <v>0</v>
          </cell>
          <cell r="R540" t="str">
            <v>X</v>
          </cell>
          <cell r="S540">
            <v>0</v>
          </cell>
          <cell r="T540">
            <v>0</v>
          </cell>
          <cell r="U540">
            <v>0</v>
          </cell>
          <cell r="V540">
            <v>0</v>
          </cell>
          <cell r="W540">
            <v>0</v>
          </cell>
          <cell r="X540" t="str">
            <v>X</v>
          </cell>
          <cell r="Y540">
            <v>0</v>
          </cell>
          <cell r="Z540" t="str">
            <v>MB code: CL1 Height and rake adjustable steering wheel</v>
          </cell>
          <cell r="AA540" t="str">
            <v>X</v>
          </cell>
          <cell r="AB540">
            <v>0</v>
          </cell>
          <cell r="AC540" t="str">
            <v>Kjøretøyet skal leveres med justerbart ratt (tilt og teleskop), standard på kjøretøy</v>
          </cell>
          <cell r="AD540" t="str">
            <v>JA</v>
          </cell>
          <cell r="AE540">
            <v>0</v>
          </cell>
          <cell r="AF540">
            <v>0</v>
          </cell>
        </row>
        <row r="541">
          <cell r="A541">
            <v>525</v>
          </cell>
          <cell r="B541">
            <v>84</v>
          </cell>
          <cell r="C541" t="str">
            <v>Kjøretøyet skal leveres med automatisk klimakontrollsystem i førerkupeen.</v>
          </cell>
          <cell r="D541" t="str">
            <v>O</v>
          </cell>
          <cell r="E541">
            <v>0</v>
          </cell>
          <cell r="F541" t="str">
            <v>X</v>
          </cell>
          <cell r="G541">
            <v>0</v>
          </cell>
          <cell r="H541">
            <v>0</v>
          </cell>
          <cell r="I541" t="str">
            <v>X</v>
          </cell>
          <cell r="J541">
            <v>0</v>
          </cell>
          <cell r="K541" t="str">
            <v>Aksepteres, klimaanlegg kode HH9 er standard.</v>
          </cell>
          <cell r="L541" t="str">
            <v>x</v>
          </cell>
          <cell r="M541">
            <v>0</v>
          </cell>
          <cell r="N541" t="str">
            <v>klimaanlegg i førerom</v>
          </cell>
          <cell r="O541" t="str">
            <v>X</v>
          </cell>
          <cell r="P541">
            <v>0</v>
          </cell>
          <cell r="Q541">
            <v>0</v>
          </cell>
          <cell r="R541" t="str">
            <v>X</v>
          </cell>
          <cell r="S541">
            <v>0</v>
          </cell>
          <cell r="T541">
            <v>0</v>
          </cell>
          <cell r="U541">
            <v>0</v>
          </cell>
          <cell r="V541">
            <v>0</v>
          </cell>
          <cell r="W541">
            <v>0</v>
          </cell>
          <cell r="X541" t="str">
            <v>X</v>
          </cell>
          <cell r="Y541">
            <v>0</v>
          </cell>
          <cell r="Z541" t="str">
            <v>MB code: HH9 Air conditioner, automatic heater control TEMPMATIC</v>
          </cell>
          <cell r="AA541" t="str">
            <v>X</v>
          </cell>
          <cell r="AB541">
            <v>0</v>
          </cell>
          <cell r="AC541" t="str">
            <v>Kjøretøyet leveres med automatisk klimakontrollsystem i førerkupeen.</v>
          </cell>
          <cell r="AD541" t="str">
            <v>JA</v>
          </cell>
          <cell r="AE541">
            <v>0</v>
          </cell>
          <cell r="AF541">
            <v>0</v>
          </cell>
        </row>
        <row r="542">
          <cell r="A542">
            <v>526</v>
          </cell>
          <cell r="B542">
            <v>85</v>
          </cell>
          <cell r="C542" t="str">
            <v xml:space="preserve">Kjøretøyet skal leveres med klokke m/lys som konstant viser timer og minutter (24 t) i dashboard godt synlig for fører- og passasjersete </v>
          </cell>
          <cell r="D542" t="str">
            <v>O</v>
          </cell>
          <cell r="E542">
            <v>0</v>
          </cell>
          <cell r="F542" t="str">
            <v>X</v>
          </cell>
          <cell r="G542">
            <v>0</v>
          </cell>
          <cell r="H542">
            <v>0</v>
          </cell>
          <cell r="I542" t="str">
            <v>X</v>
          </cell>
          <cell r="J542">
            <v>0</v>
          </cell>
          <cell r="K542" t="str">
            <v>Aksepteres, dette er standard.</v>
          </cell>
          <cell r="L542" t="str">
            <v>x</v>
          </cell>
          <cell r="M542">
            <v>0</v>
          </cell>
          <cell r="N542" t="str">
            <v>i bilens dashbord og i styringspanel</v>
          </cell>
          <cell r="O542" t="str">
            <v>X</v>
          </cell>
          <cell r="P542">
            <v>0</v>
          </cell>
          <cell r="Q542">
            <v>0</v>
          </cell>
          <cell r="R542" t="str">
            <v>X</v>
          </cell>
          <cell r="S542">
            <v>0</v>
          </cell>
          <cell r="T542">
            <v>0</v>
          </cell>
          <cell r="U542">
            <v>0</v>
          </cell>
          <cell r="V542">
            <v>0</v>
          </cell>
          <cell r="W542">
            <v>0</v>
          </cell>
          <cell r="X542" t="str">
            <v>X</v>
          </cell>
          <cell r="Y542">
            <v>0</v>
          </cell>
          <cell r="Z542" t="str">
            <v>MB code: EN7 Audio 15</v>
          </cell>
          <cell r="AA542" t="str">
            <v>X</v>
          </cell>
          <cell r="AB542">
            <v>0</v>
          </cell>
          <cell r="AC542" t="str">
            <v>Det monteres eksternt ur med digital visning av  tt.mm.ss på midten av dashbord</v>
          </cell>
          <cell r="AD542" t="str">
            <v>JA</v>
          </cell>
          <cell r="AE542">
            <v>0</v>
          </cell>
          <cell r="AF542">
            <v>0</v>
          </cell>
        </row>
        <row r="543">
          <cell r="A543">
            <v>527</v>
          </cell>
          <cell r="B543">
            <v>86</v>
          </cell>
          <cell r="C543" t="str">
            <v>Det skal være montert godt synlig utetemperaturmåler med konstant temperaturvisning i dashboard.</v>
          </cell>
          <cell r="D543" t="str">
            <v>O</v>
          </cell>
          <cell r="E543">
            <v>0</v>
          </cell>
          <cell r="F543" t="str">
            <v>X</v>
          </cell>
          <cell r="G543">
            <v>0</v>
          </cell>
          <cell r="H543">
            <v>0</v>
          </cell>
          <cell r="I543" t="str">
            <v>X</v>
          </cell>
          <cell r="J543">
            <v>0</v>
          </cell>
          <cell r="K543" t="str">
            <v>Aksepteres, dette er standard.Kode J65</v>
          </cell>
          <cell r="L543" t="str">
            <v>x</v>
          </cell>
          <cell r="M543">
            <v>0</v>
          </cell>
          <cell r="N543" t="str">
            <v>i bilens dashbord</v>
          </cell>
          <cell r="O543" t="str">
            <v>X</v>
          </cell>
          <cell r="P543">
            <v>0</v>
          </cell>
          <cell r="Q543">
            <v>0</v>
          </cell>
          <cell r="R543" t="str">
            <v>X</v>
          </cell>
          <cell r="S543">
            <v>0</v>
          </cell>
          <cell r="T543">
            <v>0</v>
          </cell>
          <cell r="U543">
            <v>0</v>
          </cell>
          <cell r="V543">
            <v>0</v>
          </cell>
          <cell r="W543">
            <v>0</v>
          </cell>
          <cell r="X543" t="str">
            <v>X</v>
          </cell>
          <cell r="Y543">
            <v>0</v>
          </cell>
          <cell r="Z543" t="str">
            <v>MB code: J65 Outside temperature gauge</v>
          </cell>
          <cell r="AA543" t="str">
            <v>X</v>
          </cell>
          <cell r="AB543">
            <v>0</v>
          </cell>
          <cell r="AC543" t="str">
            <v>Leveres som standard, visning i kjørecomputer</v>
          </cell>
          <cell r="AD543" t="str">
            <v>JA</v>
          </cell>
          <cell r="AE543">
            <v>0</v>
          </cell>
          <cell r="AF543">
            <v>0</v>
          </cell>
        </row>
        <row r="544">
          <cell r="A544">
            <v>528</v>
          </cell>
          <cell r="B544">
            <v>87</v>
          </cell>
          <cell r="C544" t="str">
            <v>Kjøretøyet skal leveres med elektriske vindusheiser i førerkupeen.</v>
          </cell>
          <cell r="D544" t="str">
            <v>O</v>
          </cell>
          <cell r="E544">
            <v>0</v>
          </cell>
          <cell r="F544" t="str">
            <v>X</v>
          </cell>
          <cell r="G544">
            <v>0</v>
          </cell>
          <cell r="H544">
            <v>0</v>
          </cell>
          <cell r="I544">
            <v>0</v>
          </cell>
          <cell r="J544">
            <v>0</v>
          </cell>
          <cell r="K544" t="str">
            <v>Aksepteres, dette er standard. Kode F68</v>
          </cell>
          <cell r="L544" t="str">
            <v>x</v>
          </cell>
          <cell r="M544">
            <v>0</v>
          </cell>
          <cell r="N544">
            <v>0</v>
          </cell>
          <cell r="O544" t="str">
            <v>X</v>
          </cell>
          <cell r="P544">
            <v>0</v>
          </cell>
          <cell r="Q544">
            <v>0</v>
          </cell>
          <cell r="R544" t="str">
            <v>X</v>
          </cell>
          <cell r="S544">
            <v>0</v>
          </cell>
          <cell r="T544">
            <v>0</v>
          </cell>
          <cell r="U544">
            <v>0</v>
          </cell>
          <cell r="V544">
            <v>0</v>
          </cell>
          <cell r="W544">
            <v>0</v>
          </cell>
          <cell r="X544" t="str">
            <v>X</v>
          </cell>
          <cell r="Y544">
            <v>0</v>
          </cell>
          <cell r="Z544" t="str">
            <v>MB code: F68 Exterior mirror heated and electr. adjustable (as standard in base vehicle)</v>
          </cell>
          <cell r="AA544" t="str">
            <v>X</v>
          </cell>
          <cell r="AB544">
            <v>0</v>
          </cell>
          <cell r="AC544" t="str">
            <v>Kjøretøyet leveres med elektriske vindusheiser i førerkupeen.</v>
          </cell>
          <cell r="AD544" t="str">
            <v>JA</v>
          </cell>
          <cell r="AE544">
            <v>0</v>
          </cell>
          <cell r="AF544">
            <v>0</v>
          </cell>
        </row>
        <row r="545">
          <cell r="A545">
            <v>529</v>
          </cell>
          <cell r="B545">
            <v>88</v>
          </cell>
          <cell r="C545" t="str">
            <v>Kjøretøyet skal leveres med elektrisk styrte speil.</v>
          </cell>
          <cell r="D545" t="str">
            <v>O</v>
          </cell>
          <cell r="E545">
            <v>0</v>
          </cell>
          <cell r="F545" t="str">
            <v>X</v>
          </cell>
          <cell r="G545">
            <v>0</v>
          </cell>
          <cell r="H545">
            <v>0</v>
          </cell>
          <cell r="I545" t="str">
            <v>X</v>
          </cell>
          <cell r="J545">
            <v>0</v>
          </cell>
          <cell r="K545" t="str">
            <v xml:space="preserve">Aksepteres, dette er standard. </v>
          </cell>
          <cell r="L545" t="str">
            <v>x</v>
          </cell>
          <cell r="M545">
            <v>0</v>
          </cell>
          <cell r="N545">
            <v>0</v>
          </cell>
          <cell r="O545" t="str">
            <v>X</v>
          </cell>
          <cell r="P545">
            <v>0</v>
          </cell>
          <cell r="Q545">
            <v>0</v>
          </cell>
          <cell r="R545" t="str">
            <v>X</v>
          </cell>
          <cell r="S545">
            <v>0</v>
          </cell>
          <cell r="T545">
            <v>0</v>
          </cell>
          <cell r="U545">
            <v>0</v>
          </cell>
          <cell r="V545">
            <v>0</v>
          </cell>
          <cell r="W545">
            <v>0</v>
          </cell>
          <cell r="X545" t="str">
            <v>X</v>
          </cell>
          <cell r="Y545">
            <v>0</v>
          </cell>
          <cell r="Z545" t="str">
            <v>MB code: F68 Exterior mirror heated and electr. adjustable (as standard in base vehicle)</v>
          </cell>
          <cell r="AA545" t="str">
            <v>X</v>
          </cell>
          <cell r="AB545">
            <v>0</v>
          </cell>
          <cell r="AC545" t="str">
            <v>Kjøretøyet leveres med elektrisk styrte speil.</v>
          </cell>
          <cell r="AD545" t="str">
            <v>JA</v>
          </cell>
          <cell r="AE545">
            <v>0</v>
          </cell>
          <cell r="AF545">
            <v>0</v>
          </cell>
        </row>
        <row r="546">
          <cell r="A546">
            <v>530</v>
          </cell>
          <cell r="B546">
            <v>89</v>
          </cell>
          <cell r="C546" t="str">
            <v>Kjøretøyet skal leveres med elektrisk oppvarmede seter i førerkupeen.</v>
          </cell>
          <cell r="D546" t="str">
            <v>O</v>
          </cell>
          <cell r="E546">
            <v>0</v>
          </cell>
          <cell r="F546" t="str">
            <v>X</v>
          </cell>
          <cell r="G546">
            <v>0</v>
          </cell>
          <cell r="H546">
            <v>0</v>
          </cell>
          <cell r="I546" t="str">
            <v>X</v>
          </cell>
          <cell r="J546">
            <v>0</v>
          </cell>
          <cell r="K546" t="str">
            <v>Aksepteres, dette er standard kode H15 og H16.</v>
          </cell>
          <cell r="L546" t="str">
            <v>x</v>
          </cell>
          <cell r="M546">
            <v>0</v>
          </cell>
          <cell r="N546">
            <v>0</v>
          </cell>
          <cell r="O546" t="str">
            <v>X</v>
          </cell>
          <cell r="P546">
            <v>0</v>
          </cell>
          <cell r="Q546">
            <v>0</v>
          </cell>
          <cell r="R546" t="str">
            <v>X</v>
          </cell>
          <cell r="S546">
            <v>0</v>
          </cell>
          <cell r="T546">
            <v>0</v>
          </cell>
          <cell r="U546">
            <v>0</v>
          </cell>
          <cell r="V546">
            <v>0</v>
          </cell>
          <cell r="W546">
            <v>0</v>
          </cell>
          <cell r="X546" t="str">
            <v>X</v>
          </cell>
          <cell r="Y546">
            <v>0</v>
          </cell>
          <cell r="Z546" t="str">
            <v>MB codes: H16 seat heating for driver; H15 seat heating for co-driver.</v>
          </cell>
          <cell r="AA546" t="str">
            <v>X</v>
          </cell>
          <cell r="AB546">
            <v>0</v>
          </cell>
          <cell r="AC546" t="str">
            <v>Kjøretøyet leveres med elektrisk oppvarmede seter i førerkupeen.</v>
          </cell>
          <cell r="AD546" t="str">
            <v>JA</v>
          </cell>
          <cell r="AE546">
            <v>0</v>
          </cell>
          <cell r="AF546">
            <v>0</v>
          </cell>
        </row>
        <row r="547">
          <cell r="A547">
            <v>531</v>
          </cell>
          <cell r="B547">
            <v>90</v>
          </cell>
          <cell r="C547" t="str">
            <v xml:space="preserve">Kjøretøyet skal leveres med gummimatter i førerkupeen </v>
          </cell>
          <cell r="D547" t="str">
            <v>O</v>
          </cell>
          <cell r="E547">
            <v>0</v>
          </cell>
          <cell r="F547" t="str">
            <v>X</v>
          </cell>
          <cell r="G547">
            <v>0</v>
          </cell>
          <cell r="H547">
            <v>0</v>
          </cell>
          <cell r="I547" t="str">
            <v>X</v>
          </cell>
          <cell r="J547">
            <v>0</v>
          </cell>
          <cell r="K547" t="str">
            <v>Aksepteres, dette er standard.</v>
          </cell>
          <cell r="L547" t="str">
            <v>x</v>
          </cell>
          <cell r="M547">
            <v>0</v>
          </cell>
          <cell r="N547">
            <v>0</v>
          </cell>
          <cell r="O547" t="str">
            <v>X</v>
          </cell>
          <cell r="P547">
            <v>0</v>
          </cell>
          <cell r="Q547">
            <v>0</v>
          </cell>
          <cell r="R547" t="str">
            <v>X</v>
          </cell>
          <cell r="S547">
            <v>0</v>
          </cell>
          <cell r="T547">
            <v>0</v>
          </cell>
          <cell r="U547">
            <v>0</v>
          </cell>
          <cell r="V547">
            <v>0</v>
          </cell>
          <cell r="W547">
            <v>0</v>
          </cell>
          <cell r="X547" t="str">
            <v>X</v>
          </cell>
          <cell r="Y547">
            <v>0</v>
          </cell>
          <cell r="Z547">
            <v>0</v>
          </cell>
          <cell r="AA547" t="str">
            <v>X</v>
          </cell>
          <cell r="AB547">
            <v>0</v>
          </cell>
          <cell r="AC547" t="str">
            <v xml:space="preserve">Kjøretøyet leveres med gummimatter i førerkupeen </v>
          </cell>
          <cell r="AD547" t="str">
            <v>JA</v>
          </cell>
          <cell r="AE547">
            <v>0</v>
          </cell>
          <cell r="AF547">
            <v>0</v>
          </cell>
        </row>
        <row r="548">
          <cell r="A548">
            <v>532</v>
          </cell>
          <cell r="B548">
            <v>91</v>
          </cell>
          <cell r="C548" t="str">
            <v>Kjøretøyet bør primært leveres med skinnseter eller sekundært med lett vaskbare seter på begge plasser i førerkupe. Tilbyder bes redegjøre for hva som er tilbudt</v>
          </cell>
          <cell r="D548" t="str">
            <v>EV</v>
          </cell>
          <cell r="E548" t="str">
            <v>BVS</v>
          </cell>
          <cell r="F548" t="str">
            <v>X</v>
          </cell>
          <cell r="G548">
            <v>0</v>
          </cell>
          <cell r="H548" t="str">
            <v xml:space="preserve">Bilen leveres med setetrekk i kunstskinn, kode VU9,  uten tillegg i prisen. </v>
          </cell>
          <cell r="I548" t="str">
            <v>X</v>
          </cell>
          <cell r="J548">
            <v>0</v>
          </cell>
          <cell r="K548" t="str">
            <v>Aksepteres, seter i fører kupe leveres i svart kunstskinn kode VU9, spesialsydde stoler i skinn tilbys som opsjon.</v>
          </cell>
          <cell r="L548" t="str">
            <v>x</v>
          </cell>
          <cell r="M548">
            <v>0</v>
          </cell>
          <cell r="N548" t="str">
            <v>Skinntrekk påsys av Profile</v>
          </cell>
          <cell r="O548" t="str">
            <v>X</v>
          </cell>
          <cell r="P548">
            <v>0</v>
          </cell>
          <cell r="Q548" t="str">
            <v>konstläder standard</v>
          </cell>
          <cell r="R548" t="str">
            <v>X</v>
          </cell>
          <cell r="S548">
            <v>0</v>
          </cell>
          <cell r="T548" t="str">
            <v>Kjøretøyet leveres med stoler som har setetrekk som er lett vaskbart på begge seter i førerkupe</v>
          </cell>
          <cell r="U548">
            <v>0</v>
          </cell>
          <cell r="V548">
            <v>0</v>
          </cell>
          <cell r="W548">
            <v>0</v>
          </cell>
          <cell r="X548" t="str">
            <v>X</v>
          </cell>
          <cell r="Y548">
            <v>0</v>
          </cell>
          <cell r="Z548" t="str">
            <v>Antibacterial covers can be supplied.</v>
          </cell>
          <cell r="AA548" t="str">
            <v>X</v>
          </cell>
          <cell r="AB548">
            <v>0</v>
          </cell>
          <cell r="AC548" t="str">
            <v>Kjøretøyet leveres med kombi skai/kunstskinn som standard</v>
          </cell>
          <cell r="AD548" t="str">
            <v>JA</v>
          </cell>
          <cell r="AE548">
            <v>0</v>
          </cell>
          <cell r="AF548">
            <v>0</v>
          </cell>
        </row>
        <row r="549">
          <cell r="A549">
            <v>533</v>
          </cell>
          <cell r="B549">
            <v>92</v>
          </cell>
          <cell r="C549" t="str">
            <v>Forseter bør være høydejusterbare, ha lår- og korsryggstøtte, og gode reguleringsmuligheter. Tilbyderen bes beskrive.
(Prosedyre 2)</v>
          </cell>
          <cell r="D549" t="str">
            <v>EV</v>
          </cell>
          <cell r="E549" t="str">
            <v>BVS</v>
          </cell>
          <cell r="F549" t="str">
            <v>X</v>
          </cell>
          <cell r="G549">
            <v>0</v>
          </cell>
          <cell r="H549" t="str">
            <v>Komfortseter er inkludert</v>
          </cell>
          <cell r="I549" t="str">
            <v>X</v>
          </cell>
          <cell r="J549">
            <v>0</v>
          </cell>
          <cell r="K549" t="str">
            <v>Aksepteres, forsetene i førerkupe leveres med lår og krosryggstøtte samt armelene samt regulerbar nakkestøtte. Recaro tilbys som opsjon.</v>
          </cell>
          <cell r="L549" t="str">
            <v>x</v>
          </cell>
          <cell r="M549">
            <v>0</v>
          </cell>
          <cell r="N549" t="str">
            <v>forseter leveres med høydejustering, korsryggstøtte og armlener som standard</v>
          </cell>
          <cell r="O549" t="str">
            <v>X</v>
          </cell>
          <cell r="P549">
            <v>0</v>
          </cell>
          <cell r="Q549" t="str">
            <v>Komfortstol är standard i offererat fordon</v>
          </cell>
          <cell r="R549" t="str">
            <v>X</v>
          </cell>
          <cell r="S549">
            <v>0</v>
          </cell>
          <cell r="T549" t="str">
            <v>Forseter har lengde, vinkel på nedre setepute (lårstøtte), korsryggstøtte og justering av ryggvinkel.  Seter leveres også med armlener på begge stoler.  Se vedlegg "18.2_MB_Sprinter_Produktblad.pdf" side 29 bilde "Komforseter" og "Armlener for fører og foresetepassasjer".  Inngår i prisopsjon P1A-T10</v>
          </cell>
          <cell r="U549">
            <v>0</v>
          </cell>
          <cell r="V549">
            <v>0</v>
          </cell>
          <cell r="W549">
            <v>0</v>
          </cell>
          <cell r="X549" t="str">
            <v>X</v>
          </cell>
          <cell r="Y549">
            <v>0</v>
          </cell>
          <cell r="Z549" t="str">
            <v>MB codes: SB1 comfort driver's seat, SB2 comfort co-driver's seat, S22 arm rests for driver, S25 arm rests for co-driver, Head rests adjustable.</v>
          </cell>
          <cell r="AA549" t="str">
            <v>X</v>
          </cell>
          <cell r="AB549">
            <v>0</v>
          </cell>
          <cell r="AC549" t="str">
            <v>Kjøretøy leveres med komfort sete som standard, med høydejustering, korsryggstøtte, komfort nakkepute og armlene som standard</v>
          </cell>
          <cell r="AD549" t="str">
            <v>JA</v>
          </cell>
          <cell r="AE549">
            <v>0</v>
          </cell>
          <cell r="AF549">
            <v>0</v>
          </cell>
        </row>
        <row r="550">
          <cell r="A550">
            <v>534</v>
          </cell>
          <cell r="B550">
            <v>93</v>
          </cell>
          <cell r="C550" t="str">
            <v>Det bør være hensiktsmessig oppbevaringsrom for kartbøker og ambulansejournalblokk. Format ca. 24X36 cm. Tilbyder skal redegjøre for plassering og størrelse.
(Prosedyre 2)</v>
          </cell>
          <cell r="D550" t="str">
            <v>EV</v>
          </cell>
          <cell r="E550" t="str">
            <v>BVS</v>
          </cell>
          <cell r="F550" t="str">
            <v>X</v>
          </cell>
          <cell r="G550">
            <v>0</v>
          </cell>
          <cell r="H550" t="str">
            <v>Oppbevaringsløsning  i midtkonsoll mellom fører og passasjersete med rominndeling. Mål ca 24x36.</v>
          </cell>
          <cell r="I550" t="str">
            <v>X</v>
          </cell>
          <cell r="J550">
            <v>0</v>
          </cell>
          <cell r="K550" t="str">
            <v>Aksepteres, Vi leverer kundetilpasset oppbevaringsrom for kartbøker osv i format ca 24x36 cm. Denne kan integreres i midtkonsoll og sikres med belte.</v>
          </cell>
          <cell r="L550" t="str">
            <v>x</v>
          </cell>
          <cell r="M550">
            <v>0</v>
          </cell>
          <cell r="N550" t="str">
            <v xml:space="preserve">Mellom forseter. Format  24 x 36 cm </v>
          </cell>
          <cell r="O550" t="str">
            <v>X</v>
          </cell>
          <cell r="P550">
            <v>0</v>
          </cell>
          <cell r="Q550" t="str">
            <v>finns i mittkonsol mellan framstolar, mått som önskat</v>
          </cell>
          <cell r="R550" t="str">
            <v>X</v>
          </cell>
          <cell r="S550">
            <v>0</v>
          </cell>
          <cell r="T550" t="str">
            <v>Se vedlegg "18.17_Nidia_Midtkonsoll_Kart.pdf"</v>
          </cell>
          <cell r="U550">
            <v>0</v>
          </cell>
          <cell r="V550">
            <v>0</v>
          </cell>
          <cell r="W550">
            <v>0</v>
          </cell>
          <cell r="X550" t="str">
            <v>X</v>
          </cell>
          <cell r="Y550">
            <v>0</v>
          </cell>
          <cell r="Z550" t="str">
            <v>Middle console locker located inside driver's cab, between the seats will have a lockable compartment, internal work sizes approx: L335 x W285 x H370 mm.</v>
          </cell>
          <cell r="AA550" t="str">
            <v>X</v>
          </cell>
          <cell r="AB550">
            <v>0</v>
          </cell>
          <cell r="AC550" t="str">
            <v>Det monteres oppbevaringsrom for journal og kartbok på 24 x 36 cm</v>
          </cell>
          <cell r="AD550" t="str">
            <v>JA</v>
          </cell>
          <cell r="AE550">
            <v>0</v>
          </cell>
          <cell r="AF550">
            <v>0</v>
          </cell>
        </row>
        <row r="551">
          <cell r="A551">
            <v>535</v>
          </cell>
          <cell r="B551">
            <v>94</v>
          </cell>
          <cell r="C551" t="str">
            <v>Det skal være montert 2 stk. stavlykter (ikke oppladbare) med LED-teknologi på egnet sted.</v>
          </cell>
          <cell r="D551" t="str">
            <v>O</v>
          </cell>
          <cell r="E551">
            <v>0</v>
          </cell>
          <cell r="F551" t="str">
            <v>X</v>
          </cell>
          <cell r="G551">
            <v>0</v>
          </cell>
          <cell r="H551" t="str">
            <v>Mag-Lite LED PRO 2D</v>
          </cell>
          <cell r="I551" t="str">
            <v>X</v>
          </cell>
          <cell r="J551">
            <v>0</v>
          </cell>
          <cell r="K551" t="str">
            <v>Aksepteres, 2 stk Led Lenser P-17.2 inngår i vår Standard</v>
          </cell>
          <cell r="L551" t="str">
            <v>x</v>
          </cell>
          <cell r="M551">
            <v>0</v>
          </cell>
          <cell r="N551" t="str">
            <v>LedLenser P17z</v>
          </cell>
          <cell r="O551" t="str">
            <v>X</v>
          </cell>
          <cell r="P551">
            <v>0</v>
          </cell>
          <cell r="Q551">
            <v>0</v>
          </cell>
          <cell r="R551" t="str">
            <v>X</v>
          </cell>
          <cell r="S551">
            <v>0</v>
          </cell>
          <cell r="T551">
            <v>0</v>
          </cell>
          <cell r="U551">
            <v>0</v>
          </cell>
          <cell r="V551">
            <v>0</v>
          </cell>
          <cell r="W551">
            <v>0</v>
          </cell>
          <cell r="X551" t="str">
            <v>X</v>
          </cell>
          <cell r="Y551">
            <v>0</v>
          </cell>
          <cell r="Z551" t="str">
            <v>LED Lenser P17.2, LED, not reachargeable</v>
          </cell>
          <cell r="AA551" t="str">
            <v>X</v>
          </cell>
          <cell r="AB551">
            <v>0</v>
          </cell>
          <cell r="AC551" t="str">
            <v>Det leveres 2 stk Led Lenser eller tilsvarende</v>
          </cell>
          <cell r="AD551" t="str">
            <v>JA</v>
          </cell>
          <cell r="AE551">
            <v>0</v>
          </cell>
          <cell r="AF551">
            <v>0</v>
          </cell>
        </row>
        <row r="552">
          <cell r="A552">
            <v>536</v>
          </cell>
          <cell r="B552">
            <v>95</v>
          </cell>
          <cell r="C552" t="str">
            <v>Kjøretøyet skal ha muligheter for handsfree løsning og styring av mobiltelefon via blåtann.</v>
          </cell>
          <cell r="D552" t="str">
            <v>O</v>
          </cell>
          <cell r="E552" t="str">
            <v>BVS</v>
          </cell>
          <cell r="F552" t="str">
            <v>X</v>
          </cell>
          <cell r="G552">
            <v>0</v>
          </cell>
          <cell r="H552">
            <v>0</v>
          </cell>
          <cell r="I552">
            <v>0</v>
          </cell>
          <cell r="J552">
            <v>0</v>
          </cell>
          <cell r="K552" t="str">
            <v>Aksepteres, Audio 10 er forberedt for handsfree via blåtann og har integrert telefondel i radio.</v>
          </cell>
          <cell r="L552" t="str">
            <v>x</v>
          </cell>
          <cell r="M552">
            <v>0</v>
          </cell>
          <cell r="N552" t="str">
            <v>telefonforberedelse i chassis</v>
          </cell>
          <cell r="O552" t="str">
            <v>X</v>
          </cell>
          <cell r="P552">
            <v>0</v>
          </cell>
          <cell r="Q552">
            <v>0</v>
          </cell>
          <cell r="R552" t="str">
            <v>X</v>
          </cell>
          <cell r="S552">
            <v>0</v>
          </cell>
          <cell r="T552">
            <v>0</v>
          </cell>
          <cell r="U552">
            <v>0</v>
          </cell>
          <cell r="V552">
            <v>0</v>
          </cell>
          <cell r="W552">
            <v>0</v>
          </cell>
          <cell r="X552" t="str">
            <v>X</v>
          </cell>
          <cell r="Y552">
            <v>0</v>
          </cell>
          <cell r="Z552" t="str">
            <v>MB code: EN7 Audio 15 comes with Bluetooth.</v>
          </cell>
          <cell r="AA552" t="str">
            <v>X</v>
          </cell>
          <cell r="AB552">
            <v>0</v>
          </cell>
          <cell r="AC552" t="str">
            <v>Kjøretøyet blir levert med handsfreeløsning og styring av mobiltelefon via blåtann</v>
          </cell>
          <cell r="AD552" t="str">
            <v>JA</v>
          </cell>
          <cell r="AE552">
            <v>0</v>
          </cell>
          <cell r="AF552">
            <v>0</v>
          </cell>
        </row>
        <row r="553">
          <cell r="A553">
            <v>537</v>
          </cell>
          <cell r="B553">
            <v>96</v>
          </cell>
          <cell r="C553" t="str">
            <v>Kjøretøyet bør kunne leveres med ryggekamera med visning på display.</v>
          </cell>
          <cell r="D553" t="str">
            <v>EV</v>
          </cell>
          <cell r="E553" t="str">
            <v>BVS</v>
          </cell>
          <cell r="F553" t="str">
            <v>X</v>
          </cell>
          <cell r="G553">
            <v>0</v>
          </cell>
          <cell r="H553" t="str">
            <v>Ryggekamera, kan bestilles og er priset separat. Kameraet kobles opp mot Locus eller ekstern skjerm (etter ønske fra kunde).</v>
          </cell>
          <cell r="I553" t="str">
            <v>X</v>
          </cell>
          <cell r="J553">
            <v>0</v>
          </cell>
          <cell r="K553" t="str">
            <v>Askepteres, Vi tilbyr ryggekamera koblet mot Transmobile skjerm og Waeco rygge kamera på egen skjerm som er plassert over det ordinære innespeilet. Dette vil fungere som ordinært speil bakover og skjerm bilde vil komme opp dersom revers gir aktiviseres. Dersom rygge kamera et tilkoblet ekstert skjerm og ikke Transmobile skjerm vil det være mulig å taste statusmeldinger og lese meldinger selv om reversgir er aktivisert.</v>
          </cell>
          <cell r="L553" t="str">
            <v>x</v>
          </cell>
          <cell r="M553">
            <v>0</v>
          </cell>
          <cell r="N553" t="str">
            <v>visning på styringspanel nær ratt eller på Locus skjerm</v>
          </cell>
          <cell r="O553" t="str">
            <v>X</v>
          </cell>
          <cell r="P553">
            <v>0</v>
          </cell>
          <cell r="Q553">
            <v>0</v>
          </cell>
          <cell r="R553" t="str">
            <v>X</v>
          </cell>
          <cell r="S553">
            <v>0</v>
          </cell>
          <cell r="T553">
            <v>0</v>
          </cell>
          <cell r="U553">
            <v>0</v>
          </cell>
          <cell r="V553">
            <v>0</v>
          </cell>
          <cell r="W553">
            <v>0</v>
          </cell>
          <cell r="X553" t="str">
            <v>X</v>
          </cell>
          <cell r="Y553">
            <v>0</v>
          </cell>
          <cell r="Z553" t="str">
            <v>MB code: FR8 Reverse camera</v>
          </cell>
          <cell r="AA553" t="str">
            <v>X</v>
          </cell>
          <cell r="AB553">
            <v>0</v>
          </cell>
          <cell r="AC553" t="str">
            <v>Ryggekamera med visir kan leveres og kobles mot Locus skjerm</v>
          </cell>
          <cell r="AD553" t="str">
            <v>JA</v>
          </cell>
          <cell r="AE553">
            <v>0</v>
          </cell>
          <cell r="AF553">
            <v>0</v>
          </cell>
        </row>
        <row r="554">
          <cell r="A554">
            <v>538</v>
          </cell>
          <cell r="B554">
            <v>97</v>
          </cell>
          <cell r="C554" t="str">
            <v>Kjøretøyet bør kunne leveres med elektrisk justerbart førersete.</v>
          </cell>
          <cell r="D554" t="str">
            <v>EV</v>
          </cell>
          <cell r="E554" t="str">
            <v>BVS</v>
          </cell>
          <cell r="F554">
            <v>0</v>
          </cell>
          <cell r="G554" t="str">
            <v>X</v>
          </cell>
          <cell r="H554">
            <v>0</v>
          </cell>
          <cell r="I554" t="str">
            <v>X</v>
          </cell>
          <cell r="J554">
            <v>0</v>
          </cell>
          <cell r="K554" t="str">
            <v>Aksepteres, Recaro seter som er elektriske justerbare, med varme og kjølevifte tilbys som opsjon.</v>
          </cell>
          <cell r="L554">
            <v>0</v>
          </cell>
          <cell r="M554" t="str">
            <v>x</v>
          </cell>
          <cell r="N554" t="str">
            <v>kan ikke leveres</v>
          </cell>
          <cell r="O554">
            <v>0</v>
          </cell>
          <cell r="P554" t="str">
            <v>X</v>
          </cell>
          <cell r="Q554">
            <v>0</v>
          </cell>
          <cell r="R554">
            <v>0</v>
          </cell>
          <cell r="S554" t="str">
            <v>X</v>
          </cell>
          <cell r="T554">
            <v>0</v>
          </cell>
          <cell r="U554">
            <v>0</v>
          </cell>
          <cell r="V554">
            <v>0</v>
          </cell>
          <cell r="W554">
            <v>0</v>
          </cell>
          <cell r="X554">
            <v>0</v>
          </cell>
          <cell r="Y554" t="str">
            <v>X</v>
          </cell>
          <cell r="Z554">
            <v>0</v>
          </cell>
          <cell r="AA554">
            <v>0</v>
          </cell>
          <cell r="AB554" t="str">
            <v>X</v>
          </cell>
          <cell r="AC554" t="str">
            <v>Kjøretøy kan ikke leveres med el. Justerbart førersete</v>
          </cell>
          <cell r="AD554" t="str">
            <v>JA</v>
          </cell>
          <cell r="AE554">
            <v>0</v>
          </cell>
          <cell r="AF554">
            <v>0</v>
          </cell>
        </row>
        <row r="555">
          <cell r="A555">
            <v>539</v>
          </cell>
          <cell r="B555">
            <v>98</v>
          </cell>
          <cell r="C555" t="str">
            <v xml:space="preserve">Kjøretøyet bør kunne leveres med startkabler, slepetau og nødvendig verktøy. </v>
          </cell>
          <cell r="D555" t="str">
            <v>EV</v>
          </cell>
          <cell r="E555" t="str">
            <v>TEK</v>
          </cell>
          <cell r="F555" t="str">
            <v>X</v>
          </cell>
          <cell r="G555">
            <v>0</v>
          </cell>
          <cell r="H555" t="str">
            <v>Kan leveres og er priset  i prisskjemaet.</v>
          </cell>
          <cell r="I555" t="str">
            <v>X</v>
          </cell>
          <cell r="J555">
            <v>0</v>
          </cell>
          <cell r="K555" t="str">
            <v>Aksepteres, det tilbys som opsjon.</v>
          </cell>
          <cell r="L555" t="str">
            <v>x</v>
          </cell>
          <cell r="M555">
            <v>0</v>
          </cell>
          <cell r="N555">
            <v>0</v>
          </cell>
          <cell r="O555" t="str">
            <v>X</v>
          </cell>
          <cell r="P555">
            <v>0</v>
          </cell>
          <cell r="Q555">
            <v>0</v>
          </cell>
          <cell r="R555" t="str">
            <v>X</v>
          </cell>
          <cell r="S555">
            <v>0</v>
          </cell>
          <cell r="T555">
            <v>0</v>
          </cell>
          <cell r="U555">
            <v>0</v>
          </cell>
          <cell r="V555">
            <v>0</v>
          </cell>
          <cell r="W555">
            <v>0</v>
          </cell>
          <cell r="X555" t="str">
            <v>X</v>
          </cell>
          <cell r="Y555">
            <v>0</v>
          </cell>
          <cell r="Z555">
            <v>0</v>
          </cell>
          <cell r="AA555" t="str">
            <v>X</v>
          </cell>
          <cell r="AB555">
            <v>0</v>
          </cell>
          <cell r="AC555" t="str">
            <v xml:space="preserve">Kjøretøyet leveres med startkabler, slepetau og nødvendig verktøy. </v>
          </cell>
          <cell r="AD555" t="str">
            <v>JA</v>
          </cell>
          <cell r="AE555">
            <v>0</v>
          </cell>
          <cell r="AF555">
            <v>0</v>
          </cell>
        </row>
        <row r="556">
          <cell r="A556">
            <v>540</v>
          </cell>
          <cell r="B556">
            <v>99</v>
          </cell>
          <cell r="C556" t="str">
            <v>Bilen bør kunne leveres med muligheter for oppvarmet frontvindu via varmetråder</v>
          </cell>
          <cell r="D556" t="str">
            <v>EV</v>
          </cell>
          <cell r="E556" t="str">
            <v>BVS</v>
          </cell>
          <cell r="F556" t="str">
            <v>X</v>
          </cell>
          <cell r="G556">
            <v>0</v>
          </cell>
          <cell r="H556" t="str">
            <v>Kan leveres og er priset  i prisskjemaet.</v>
          </cell>
          <cell r="I556" t="str">
            <v>X</v>
          </cell>
          <cell r="J556">
            <v>0</v>
          </cell>
          <cell r="K556" t="str">
            <v>Aksepteres,  oppvarmet fronrute tilbys som opsjon kode F49.</v>
          </cell>
          <cell r="L556" t="str">
            <v>x</v>
          </cell>
          <cell r="M556">
            <v>0</v>
          </cell>
          <cell r="N556">
            <v>0</v>
          </cell>
          <cell r="O556" t="str">
            <v>X</v>
          </cell>
          <cell r="P556">
            <v>0</v>
          </cell>
          <cell r="Q556">
            <v>0</v>
          </cell>
          <cell r="R556" t="str">
            <v>X</v>
          </cell>
          <cell r="S556">
            <v>0</v>
          </cell>
          <cell r="T556">
            <v>0</v>
          </cell>
          <cell r="U556">
            <v>0</v>
          </cell>
          <cell r="V556">
            <v>0</v>
          </cell>
          <cell r="W556">
            <v>0</v>
          </cell>
          <cell r="X556" t="str">
            <v>X</v>
          </cell>
          <cell r="Y556">
            <v>0</v>
          </cell>
          <cell r="Z556" t="str">
            <v>MB code: F49 windshield heated</v>
          </cell>
          <cell r="AA556" t="str">
            <v>X</v>
          </cell>
          <cell r="AB556">
            <v>0</v>
          </cell>
          <cell r="AC556" t="str">
            <v>Kjøretøy kan leveres med oppvarmet frontrute. Priset i tilleggsutstyrsliste.</v>
          </cell>
          <cell r="AD556" t="str">
            <v>JA</v>
          </cell>
          <cell r="AE556">
            <v>0</v>
          </cell>
          <cell r="AF556">
            <v>0</v>
          </cell>
        </row>
        <row r="557">
          <cell r="A557">
            <v>541</v>
          </cell>
          <cell r="B557">
            <v>100</v>
          </cell>
          <cell r="C557" t="str">
            <v>Kjøretøyet bør kunne leveres med dør på begge sider av bilens sykekupé. Skyvedører er foretrukket av oppdragsgiver. Beskriv løsning</v>
          </cell>
          <cell r="D557" t="str">
            <v>EV</v>
          </cell>
          <cell r="E557" t="str">
            <v>BVS</v>
          </cell>
          <cell r="F557" t="str">
            <v>X</v>
          </cell>
          <cell r="G557">
            <v>0</v>
          </cell>
          <cell r="H557" t="str">
            <v>Inkludert</v>
          </cell>
          <cell r="I557" t="str">
            <v>X</v>
          </cell>
          <cell r="J557">
            <v>0</v>
          </cell>
          <cell r="K557" t="str">
            <v>Aksepteres, skyvedør på høyre side  er standard kode T16 og skyvedør venstre side T19 tilbys som opsjon.</v>
          </cell>
          <cell r="L557" t="str">
            <v>x</v>
          </cell>
          <cell r="M557">
            <v>0</v>
          </cell>
          <cell r="N557" t="str">
            <v>Skyvedør begge sider</v>
          </cell>
          <cell r="O557" t="str">
            <v>X</v>
          </cell>
          <cell r="P557">
            <v>0</v>
          </cell>
          <cell r="Q557" t="str">
            <v>standard med skjutdörr hö-sida, tillval i vä-sida</v>
          </cell>
          <cell r="R557" t="str">
            <v>X</v>
          </cell>
          <cell r="S557">
            <v>0</v>
          </cell>
          <cell r="T557">
            <v>0</v>
          </cell>
          <cell r="U557">
            <v>0</v>
          </cell>
          <cell r="V557">
            <v>0</v>
          </cell>
          <cell r="W557">
            <v>0</v>
          </cell>
          <cell r="X557" t="str">
            <v>X</v>
          </cell>
          <cell r="Y557">
            <v>0</v>
          </cell>
          <cell r="Z557" t="str">
            <v>MB codes: T16 sliding door right, T19 sliding door left</v>
          </cell>
          <cell r="AA557" t="str">
            <v>X</v>
          </cell>
          <cell r="AB557">
            <v>0</v>
          </cell>
          <cell r="AC557" t="str">
            <v>Kjøretøy blir levert med skyvedør på venstre side som standard.</v>
          </cell>
          <cell r="AD557" t="str">
            <v>JA</v>
          </cell>
          <cell r="AE557">
            <v>0</v>
          </cell>
          <cell r="AF557">
            <v>0</v>
          </cell>
        </row>
        <row r="558">
          <cell r="A558">
            <v>542</v>
          </cell>
          <cell r="B558">
            <v>101</v>
          </cell>
          <cell r="C558" t="str">
            <v>Kjøretøyet bør kunne leveres med tåke-/kurvelys. Lys integrert i front er foretrukket løsning. Beskriv løsning.</v>
          </cell>
          <cell r="D558" t="str">
            <v>EV</v>
          </cell>
          <cell r="E558" t="str">
            <v>TEK</v>
          </cell>
          <cell r="F558" t="str">
            <v>X</v>
          </cell>
          <cell r="G558">
            <v>0</v>
          </cell>
          <cell r="H558" t="str">
            <v>Integrerte halogen tåkelys i støtfanger foran,  inkludert</v>
          </cell>
          <cell r="I558" t="str">
            <v>X</v>
          </cell>
          <cell r="J558">
            <v>0</v>
          </cell>
          <cell r="K558" t="str">
            <v>Aksepteres, tåke-/kurvelys kode L16 kode tilbys som opsjon</v>
          </cell>
          <cell r="L558" t="str">
            <v>x</v>
          </cell>
          <cell r="M558">
            <v>0</v>
          </cell>
          <cell r="N558" t="str">
            <v>integrert tåke/kurvelys. Tenner også høyre/venstre avhengig av hvilken vei man svinger</v>
          </cell>
          <cell r="O558" t="str">
            <v>X</v>
          </cell>
          <cell r="P558">
            <v>0</v>
          </cell>
          <cell r="Q558" t="str">
            <v>LED vidvinkel ljus</v>
          </cell>
          <cell r="R558" t="str">
            <v>X</v>
          </cell>
          <cell r="S558">
            <v>0</v>
          </cell>
          <cell r="T558">
            <v>0</v>
          </cell>
          <cell r="U558">
            <v>0</v>
          </cell>
          <cell r="V558">
            <v>0</v>
          </cell>
          <cell r="W558">
            <v>0</v>
          </cell>
          <cell r="X558" t="str">
            <v>X</v>
          </cell>
          <cell r="Y558">
            <v>0</v>
          </cell>
          <cell r="Z558" t="str">
            <v>MB code: LG1 Bi-Xenon - head lamps with curve lights</v>
          </cell>
          <cell r="AA558" t="str">
            <v>X</v>
          </cell>
          <cell r="AB558">
            <v>0</v>
          </cell>
          <cell r="AC558" t="str">
            <v>Kjøretøyet kan leveres med tåke-/kurvelys. Leveres originalt fra fabrikk. Priset i tilleggsutstyrsliste</v>
          </cell>
          <cell r="AD558" t="str">
            <v>JA</v>
          </cell>
          <cell r="AE558">
            <v>0</v>
          </cell>
          <cell r="AF558">
            <v>0</v>
          </cell>
        </row>
        <row r="559">
          <cell r="A559">
            <v>543</v>
          </cell>
          <cell r="B559">
            <v>102</v>
          </cell>
          <cell r="C559" t="str">
            <v>Kjøretøyet bør kunne leveres med  elektronisk lukkehjelp på bakdør/sidedører</v>
          </cell>
          <cell r="D559" t="str">
            <v>EV</v>
          </cell>
          <cell r="E559" t="str">
            <v>TEK</v>
          </cell>
          <cell r="F559" t="str">
            <v>X</v>
          </cell>
          <cell r="G559">
            <v>0</v>
          </cell>
          <cell r="H559" t="str">
            <v>Inkludert</v>
          </cell>
          <cell r="I559" t="str">
            <v>X</v>
          </cell>
          <cell r="J559">
            <v>0</v>
          </cell>
          <cell r="K559" t="str">
            <v>Aksepteres, elektrisk lukkehjelp på skyvedører høyre og venstre side kode T50 og T51 tilbys som opsjon.</v>
          </cell>
          <cell r="L559" t="str">
            <v>x</v>
          </cell>
          <cell r="M559">
            <v>0</v>
          </cell>
          <cell r="N559" t="str">
            <v xml:space="preserve">lukkehjelp kan leveres på hver skyvedør </v>
          </cell>
          <cell r="O559" t="str">
            <v>X</v>
          </cell>
          <cell r="P559">
            <v>0</v>
          </cell>
          <cell r="Q559">
            <v>0</v>
          </cell>
          <cell r="R559" t="str">
            <v>X</v>
          </cell>
          <cell r="S559">
            <v>0</v>
          </cell>
          <cell r="T559">
            <v>0</v>
          </cell>
          <cell r="U559">
            <v>0</v>
          </cell>
          <cell r="V559">
            <v>0</v>
          </cell>
          <cell r="W559">
            <v>0</v>
          </cell>
          <cell r="X559" t="str">
            <v>X</v>
          </cell>
          <cell r="Y559">
            <v>0</v>
          </cell>
          <cell r="Z559" t="str">
            <v>MB codes: T50 Electrical closing assistant for sliding door right, T51 Electrical closing assistant for sliding door left</v>
          </cell>
          <cell r="AA559" t="str">
            <v>X</v>
          </cell>
          <cell r="AB559">
            <v>0</v>
          </cell>
          <cell r="AC559" t="str">
            <v>Kjøretøy kan leveres med elektronisk lukkehjelp på begge skyvedører og elektrisk automatisk sidedør på h.side. Priset i tilleggsutstyrsliste</v>
          </cell>
          <cell r="AD559" t="str">
            <v>JA</v>
          </cell>
          <cell r="AE559">
            <v>0</v>
          </cell>
          <cell r="AF559">
            <v>0</v>
          </cell>
        </row>
        <row r="560">
          <cell r="A560">
            <v>544</v>
          </cell>
          <cell r="B560">
            <v>103</v>
          </cell>
          <cell r="C560" t="str">
            <v>Krav til elektrisk anlegg og innvendig lys</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row>
        <row r="561">
          <cell r="A561">
            <v>545</v>
          </cell>
          <cell r="B561">
            <v>104</v>
          </cell>
          <cell r="C561" t="str">
            <v>Det skal være arbeids-/leselys med egen bryter for sidemann i førerkupe. Lyset må være montert slik at det ikke blender sjåføren.</v>
          </cell>
          <cell r="D561" t="str">
            <v>O</v>
          </cell>
          <cell r="E561">
            <v>0</v>
          </cell>
          <cell r="F561" t="str">
            <v>X</v>
          </cell>
          <cell r="G561">
            <v>0</v>
          </cell>
          <cell r="H561">
            <v>0</v>
          </cell>
          <cell r="I561" t="str">
            <v>X</v>
          </cell>
          <cell r="J561">
            <v>0</v>
          </cell>
          <cell r="K561" t="str">
            <v>Aksepteres, dette er standard kode LDO samt at vi monterer LED leselys infelt i tak over passasjer m/ rødt/hvit eller bare hvittled lys på egen bryter.</v>
          </cell>
          <cell r="L561" t="str">
            <v>x</v>
          </cell>
          <cell r="M561">
            <v>0</v>
          </cell>
          <cell r="N561" t="str">
            <v>Led spot i tak avskjermet mot fører</v>
          </cell>
          <cell r="O561" t="str">
            <v>X</v>
          </cell>
          <cell r="P561">
            <v>0</v>
          </cell>
          <cell r="Q561">
            <v>0</v>
          </cell>
          <cell r="R561" t="str">
            <v>X</v>
          </cell>
          <cell r="S561">
            <v>0</v>
          </cell>
          <cell r="T561" t="str">
            <v>Original lampe samt spotlight med bryter i tak.</v>
          </cell>
          <cell r="U561">
            <v>0</v>
          </cell>
          <cell r="V561">
            <v>0</v>
          </cell>
          <cell r="W561">
            <v>0</v>
          </cell>
          <cell r="X561" t="str">
            <v>X</v>
          </cell>
          <cell r="Y561">
            <v>0</v>
          </cell>
          <cell r="Z561" t="str">
            <v>LED spot light above co-driver's seat</v>
          </cell>
          <cell r="AA561" t="str">
            <v>X</v>
          </cell>
          <cell r="AB561">
            <v>0</v>
          </cell>
          <cell r="AC561" t="str">
            <v>Bil leveres med kartlampe/arbeidslys med Led teknologi</v>
          </cell>
          <cell r="AD561" t="str">
            <v>JA</v>
          </cell>
          <cell r="AE561">
            <v>0</v>
          </cell>
          <cell r="AF561">
            <v>0</v>
          </cell>
        </row>
        <row r="562">
          <cell r="A562">
            <v>546</v>
          </cell>
          <cell r="B562">
            <v>105</v>
          </cell>
          <cell r="C562" t="str">
            <v>Alt lys i sykekupeen skal kunne tennes og slukkes fra førerkupé</v>
          </cell>
          <cell r="D562" t="str">
            <v>O</v>
          </cell>
          <cell r="E562">
            <v>0</v>
          </cell>
          <cell r="F562" t="str">
            <v>X</v>
          </cell>
          <cell r="G562">
            <v>0</v>
          </cell>
          <cell r="H562">
            <v>0</v>
          </cell>
          <cell r="I562" t="str">
            <v>X</v>
          </cell>
          <cell r="J562">
            <v>0</v>
          </cell>
          <cell r="K562" t="str">
            <v>Aksepteres, dette er standard på våre ambulanser. Dette gjøres fra Standby Handy Panelet.</v>
          </cell>
          <cell r="L562" t="str">
            <v>x</v>
          </cell>
          <cell r="M562">
            <v>0</v>
          </cell>
          <cell r="N562">
            <v>0</v>
          </cell>
          <cell r="O562" t="str">
            <v>X</v>
          </cell>
          <cell r="P562">
            <v>0</v>
          </cell>
          <cell r="Q562">
            <v>0</v>
          </cell>
          <cell r="R562" t="str">
            <v>X</v>
          </cell>
          <cell r="S562">
            <v>0</v>
          </cell>
          <cell r="T562">
            <v>0</v>
          </cell>
          <cell r="U562">
            <v>0</v>
          </cell>
          <cell r="V562">
            <v>0</v>
          </cell>
          <cell r="W562">
            <v>0</v>
          </cell>
          <cell r="X562" t="str">
            <v>X</v>
          </cell>
          <cell r="Y562">
            <v>0</v>
          </cell>
          <cell r="Z562">
            <v>0</v>
          </cell>
          <cell r="AA562" t="str">
            <v>X</v>
          </cell>
          <cell r="AB562">
            <v>0</v>
          </cell>
          <cell r="AC562" t="str">
            <v>Inkludert Standby elsystem</v>
          </cell>
          <cell r="AD562" t="str">
            <v>JA</v>
          </cell>
          <cell r="AE562">
            <v>0</v>
          </cell>
          <cell r="AF562">
            <v>0</v>
          </cell>
        </row>
        <row r="563">
          <cell r="A563">
            <v>547</v>
          </cell>
          <cell r="B563">
            <v>106</v>
          </cell>
          <cell r="C563" t="str">
            <v xml:space="preserve">Det skal legges et korrugert plastrør/stivt plastrør, med minimum 22 millimeter innvendig diameter, fra plassering av kommunikasjonsradio/PC i førerkupèen til betjeningspanelet i sykekupèen. </v>
          </cell>
          <cell r="D563" t="str">
            <v>O</v>
          </cell>
          <cell r="E563">
            <v>0</v>
          </cell>
          <cell r="F563" t="str">
            <v>X</v>
          </cell>
          <cell r="G563">
            <v>0</v>
          </cell>
          <cell r="H563">
            <v>0</v>
          </cell>
          <cell r="I563" t="str">
            <v>X</v>
          </cell>
          <cell r="J563">
            <v>0</v>
          </cell>
          <cell r="K563" t="str">
            <v>Aksepteres, dette er standard på våre ambulanser.</v>
          </cell>
          <cell r="L563" t="str">
            <v>x</v>
          </cell>
          <cell r="M563">
            <v>0</v>
          </cell>
          <cell r="N563" t="str">
            <v>ligger i gulv fra konsoll til dashbord høyre side bak</v>
          </cell>
          <cell r="O563" t="str">
            <v>X</v>
          </cell>
          <cell r="P563">
            <v>0</v>
          </cell>
          <cell r="Q563">
            <v>0</v>
          </cell>
          <cell r="R563" t="str">
            <v>X</v>
          </cell>
          <cell r="S563">
            <v>0</v>
          </cell>
          <cell r="T563">
            <v>0</v>
          </cell>
          <cell r="U563">
            <v>0</v>
          </cell>
          <cell r="V563">
            <v>0</v>
          </cell>
          <cell r="W563">
            <v>0</v>
          </cell>
          <cell r="X563" t="str">
            <v>X</v>
          </cell>
          <cell r="Y563">
            <v>0</v>
          </cell>
          <cell r="Z563">
            <v>0</v>
          </cell>
          <cell r="AA563" t="str">
            <v>X</v>
          </cell>
          <cell r="AB563">
            <v>0</v>
          </cell>
          <cell r="AC563" t="str">
            <v>Det blir lagt korrigert plastrør med innvendig mål på min. 22mm</v>
          </cell>
          <cell r="AD563" t="str">
            <v>JA</v>
          </cell>
          <cell r="AE563">
            <v>0</v>
          </cell>
          <cell r="AF563">
            <v>0</v>
          </cell>
        </row>
        <row r="564">
          <cell r="A564">
            <v>548</v>
          </cell>
          <cell r="B564">
            <v>107</v>
          </cell>
          <cell r="C564" t="str">
            <v>Det skal være hovedstrømbryter og styring av varslingsutstyr, arbeidslys med mer på dashboard i førerkupeen. 
(Prosedyre 2)</v>
          </cell>
          <cell r="D564" t="str">
            <v>O</v>
          </cell>
          <cell r="E564">
            <v>0</v>
          </cell>
          <cell r="F564" t="str">
            <v>X</v>
          </cell>
          <cell r="G564">
            <v>0</v>
          </cell>
          <cell r="H564">
            <v>0</v>
          </cell>
          <cell r="I564" t="str">
            <v>X</v>
          </cell>
          <cell r="J564">
            <v>0</v>
          </cell>
          <cell r="K564" t="str">
            <v>Aksepteres, vi har som standard styrings panel fra Standby av typen Handy XL andre typer kan også leveres. Tilbydde løsning er montert på RAM feste som gir bruker optimal betjenningsforhold.</v>
          </cell>
          <cell r="L564" t="str">
            <v>x</v>
          </cell>
          <cell r="M564">
            <v>0</v>
          </cell>
          <cell r="N564">
            <v>0</v>
          </cell>
          <cell r="O564" t="str">
            <v>X</v>
          </cell>
          <cell r="P564">
            <v>0</v>
          </cell>
          <cell r="Q564">
            <v>0</v>
          </cell>
          <cell r="R564" t="str">
            <v>X</v>
          </cell>
          <cell r="S564">
            <v>0</v>
          </cell>
          <cell r="T564" t="str">
            <v>Se vedlegg "18.1 Hurtigguide_Betjening_Styringssystem.pdf"</v>
          </cell>
          <cell r="U564">
            <v>0</v>
          </cell>
          <cell r="V564">
            <v>0</v>
          </cell>
          <cell r="W564">
            <v>0</v>
          </cell>
          <cell r="X564" t="str">
            <v>X</v>
          </cell>
          <cell r="Y564">
            <v>0</v>
          </cell>
          <cell r="Z564">
            <v>0</v>
          </cell>
          <cell r="AA564" t="str">
            <v>X</v>
          </cell>
          <cell r="AB564">
            <v>0</v>
          </cell>
          <cell r="AC564" t="str">
            <v>Inkludert Standby elsystem, Handypanel</v>
          </cell>
          <cell r="AD564" t="str">
            <v>JA</v>
          </cell>
          <cell r="AE564">
            <v>0</v>
          </cell>
          <cell r="AF564">
            <v>0</v>
          </cell>
        </row>
        <row r="565">
          <cell r="A565">
            <v>549</v>
          </cell>
          <cell r="B565">
            <v>108</v>
          </cell>
          <cell r="C565" t="str">
            <v xml:space="preserve">Betjening av varslingsutstyr bør være plassert nær rattet, lett og sikkert å betjene, og være med store brukervennlige og tydelige brytere. </v>
          </cell>
          <cell r="D565" t="str">
            <v>EV</v>
          </cell>
          <cell r="E565" t="str">
            <v>BVS</v>
          </cell>
          <cell r="F565" t="str">
            <v>X</v>
          </cell>
          <cell r="G565">
            <v>0</v>
          </cell>
          <cell r="H565" t="str">
            <v>Se bilde av betjeningspanelet og  dets plassering under Dok18_04 vedlegg 9.</v>
          </cell>
          <cell r="I565" t="str">
            <v>X</v>
          </cell>
          <cell r="J565">
            <v>0</v>
          </cell>
          <cell r="K565" t="str">
            <v>Aksepteres, vi har som standard styrings panel fra Standby av typen Handy XL andre typer kan også leveres. Merk at vi monteret dette panelet på RAM feste som vil gi optimal funksjonalitet.</v>
          </cell>
          <cell r="L565" t="str">
            <v>x</v>
          </cell>
          <cell r="M565">
            <v>0</v>
          </cell>
          <cell r="N565" t="str">
            <v>styringspanel for canbus ved ratt</v>
          </cell>
          <cell r="O565" t="str">
            <v>X</v>
          </cell>
          <cell r="P565">
            <v>0</v>
          </cell>
          <cell r="Q565">
            <v>0</v>
          </cell>
          <cell r="R565" t="str">
            <v>X</v>
          </cell>
          <cell r="S565">
            <v>0</v>
          </cell>
          <cell r="T565">
            <v>0</v>
          </cell>
          <cell r="U565">
            <v>0</v>
          </cell>
          <cell r="V565">
            <v>0</v>
          </cell>
          <cell r="W565">
            <v>0</v>
          </cell>
          <cell r="X565" t="str">
            <v>X</v>
          </cell>
          <cell r="Y565">
            <v>0</v>
          </cell>
          <cell r="Z565" t="str">
            <v>IWS Canbus system in use.</v>
          </cell>
          <cell r="AA565" t="str">
            <v>X</v>
          </cell>
          <cell r="AB565">
            <v>0</v>
          </cell>
          <cell r="AC565" t="str">
            <v>Kjøretøy blir levert med Handy panel fra Standby som standard.</v>
          </cell>
          <cell r="AD565" t="str">
            <v>JA</v>
          </cell>
          <cell r="AE565">
            <v>0</v>
          </cell>
          <cell r="AF565">
            <v>0</v>
          </cell>
        </row>
        <row r="566">
          <cell r="A566">
            <v>550</v>
          </cell>
          <cell r="B566">
            <v>109</v>
          </cell>
          <cell r="C566" t="str">
            <v>Det skal være mulig å koble sammen bilens batterisystemer for nødstart. Bryteren skal opereres fra førerplass.</v>
          </cell>
          <cell r="D566" t="str">
            <v>O</v>
          </cell>
          <cell r="E566">
            <v>0</v>
          </cell>
          <cell r="F566" t="str">
            <v>X</v>
          </cell>
          <cell r="G566">
            <v>0</v>
          </cell>
          <cell r="H566">
            <v>0</v>
          </cell>
          <cell r="I566" t="str">
            <v>X</v>
          </cell>
          <cell r="J566">
            <v>0</v>
          </cell>
          <cell r="K566" t="str">
            <v>Aksepteres, dette er mulig på Handy XL panelet fra Standby fra førerkupe..</v>
          </cell>
          <cell r="L566" t="str">
            <v>x</v>
          </cell>
          <cell r="M566">
            <v>0</v>
          </cell>
          <cell r="N566">
            <v>0</v>
          </cell>
          <cell r="O566" t="str">
            <v>X</v>
          </cell>
          <cell r="P566">
            <v>0</v>
          </cell>
          <cell r="Q566">
            <v>0</v>
          </cell>
          <cell r="R566" t="str">
            <v>X</v>
          </cell>
          <cell r="S566">
            <v>0</v>
          </cell>
          <cell r="T566">
            <v>0</v>
          </cell>
          <cell r="U566">
            <v>0</v>
          </cell>
          <cell r="V566">
            <v>0</v>
          </cell>
          <cell r="W566">
            <v>0</v>
          </cell>
          <cell r="X566" t="str">
            <v>X</v>
          </cell>
          <cell r="Y566">
            <v>0</v>
          </cell>
          <cell r="Z566">
            <v>0</v>
          </cell>
          <cell r="AA566" t="str">
            <v>X</v>
          </cell>
          <cell r="AB566">
            <v>0</v>
          </cell>
          <cell r="AC566" t="str">
            <v>Egen bryter montert på venstre side for nødstart</v>
          </cell>
          <cell r="AD566" t="str">
            <v>JA</v>
          </cell>
          <cell r="AE566">
            <v>0</v>
          </cell>
          <cell r="AF566">
            <v>0</v>
          </cell>
        </row>
        <row r="567">
          <cell r="A567">
            <v>551</v>
          </cell>
          <cell r="B567">
            <v>110</v>
          </cell>
          <cell r="C567" t="str">
            <v xml:space="preserve">Alle brytere bør ha bakgrunnsbelysning og merkes med standardsymboler og/eller norsk tekst. Lys i brytere bør kunne dimmes ned.  </v>
          </cell>
          <cell r="D567" t="str">
            <v>EV</v>
          </cell>
          <cell r="E567" t="str">
            <v>BVS</v>
          </cell>
          <cell r="F567" t="str">
            <v>X</v>
          </cell>
          <cell r="G567">
            <v>0</v>
          </cell>
          <cell r="H567">
            <v>0</v>
          </cell>
          <cell r="I567" t="str">
            <v>X</v>
          </cell>
          <cell r="J567">
            <v>0</v>
          </cell>
          <cell r="K567" t="str">
            <v>Aksepteres, dette er standard på våre ambulanser.</v>
          </cell>
          <cell r="L567" t="str">
            <v>x</v>
          </cell>
          <cell r="M567">
            <v>0</v>
          </cell>
          <cell r="N567" t="str">
            <v>lys i styringspanel kan dimmes</v>
          </cell>
          <cell r="O567" t="str">
            <v>X</v>
          </cell>
          <cell r="P567">
            <v>0</v>
          </cell>
          <cell r="Q567">
            <v>0</v>
          </cell>
          <cell r="R567" t="str">
            <v>X</v>
          </cell>
          <cell r="S567">
            <v>0</v>
          </cell>
          <cell r="T567">
            <v>0</v>
          </cell>
          <cell r="U567">
            <v>0</v>
          </cell>
          <cell r="V567">
            <v>0</v>
          </cell>
          <cell r="W567">
            <v>0</v>
          </cell>
          <cell r="X567" t="str">
            <v>X</v>
          </cell>
          <cell r="Y567">
            <v>0</v>
          </cell>
          <cell r="Z567">
            <v>0</v>
          </cell>
          <cell r="AA567" t="str">
            <v>X</v>
          </cell>
          <cell r="AB567">
            <v>0</v>
          </cell>
          <cell r="AC567" t="str">
            <v>Standby handy panel leveres med symboler og har automatisk dimming ifht. lys. Leveres som standard på kjøretøy</v>
          </cell>
          <cell r="AD567" t="str">
            <v>JA</v>
          </cell>
          <cell r="AE567">
            <v>0</v>
          </cell>
          <cell r="AF567">
            <v>0</v>
          </cell>
        </row>
        <row r="568">
          <cell r="A568">
            <v>552</v>
          </cell>
          <cell r="B568">
            <v>111</v>
          </cell>
          <cell r="C568" t="str">
            <v>Det er fordel at sikringer tilknyttet påbygget er utstyrt med lysindikator som aktiveres ved brudd. Tilbyder bes beskrive løsninger</v>
          </cell>
          <cell r="D568" t="str">
            <v>EV</v>
          </cell>
          <cell r="E568" t="str">
            <v>BVS</v>
          </cell>
          <cell r="F568" t="str">
            <v>X</v>
          </cell>
          <cell r="G568">
            <v>0</v>
          </cell>
          <cell r="H568" t="str">
            <v>Det er en lysindikator på betjeningspanelet som forteller om sikringsbrudd. Kurs nr avleses  på "Master" enheten plassert bak førersetet. Sikringer er enkelt plassert bak deksel på høyre setekasse. Se vedlagte instruks (Dok18_29). NB: betjeningspanelet vil bli plassert slik som beskrevet i Dok18_04 vedlegg 9.</v>
          </cell>
          <cell r="I568" t="str">
            <v>X</v>
          </cell>
          <cell r="J568">
            <v>0</v>
          </cell>
          <cell r="K568" t="str">
            <v>Aksepteres, sikringer som lyser ved brudd tilbys som opsjon.</v>
          </cell>
          <cell r="L568" t="str">
            <v>x</v>
          </cell>
          <cell r="M568">
            <v>0</v>
          </cell>
          <cell r="N568" t="str">
            <v>lysindikator viser brudd på sikringer, dog ikke hovedsikringer</v>
          </cell>
          <cell r="O568" t="str">
            <v>X</v>
          </cell>
          <cell r="P568">
            <v>0</v>
          </cell>
          <cell r="Q568" t="str">
            <v>Varje säkring har en inbyggd liten diod, som lyser då säkringen gått sönder. Kan beställas som tillval</v>
          </cell>
          <cell r="R568" t="str">
            <v>X</v>
          </cell>
          <cell r="S568">
            <v>0</v>
          </cell>
          <cell r="T568" t="str">
            <v>Det brukers sikring med integrert lysdiode.  Hvis det oppstår et brudd i en sikring vil denne innebygde dioden begynne å lyse.</v>
          </cell>
          <cell r="U568">
            <v>0</v>
          </cell>
          <cell r="V568">
            <v>0</v>
          </cell>
          <cell r="W568">
            <v>0</v>
          </cell>
          <cell r="X568" t="str">
            <v>X</v>
          </cell>
          <cell r="Y568">
            <v>0</v>
          </cell>
          <cell r="Z568" t="str">
            <v>Please see attachment entitled: "CAT1.P111FUSEDIODE"</v>
          </cell>
          <cell r="AA568" t="str">
            <v>X</v>
          </cell>
          <cell r="AB568">
            <v>0</v>
          </cell>
          <cell r="AC568" t="str">
            <v>Sikringer med lysindikator leveres som standard på kjøretøy</v>
          </cell>
          <cell r="AD568" t="str">
            <v>JA</v>
          </cell>
          <cell r="AE568">
            <v>0</v>
          </cell>
          <cell r="AF568">
            <v>0</v>
          </cell>
        </row>
        <row r="569">
          <cell r="A569">
            <v>553</v>
          </cell>
          <cell r="B569">
            <v>112</v>
          </cell>
          <cell r="C569" t="str">
            <v>230 V tilkobling til motorvarmer/kupevarmer/ladere skal tåle en belastning på minimum 3000 W. 
(Prosedyre 5)</v>
          </cell>
          <cell r="D569" t="str">
            <v>O</v>
          </cell>
          <cell r="E569" t="str">
            <v xml:space="preserve"> </v>
          </cell>
          <cell r="F569" t="str">
            <v>X</v>
          </cell>
          <cell r="G569">
            <v>0</v>
          </cell>
          <cell r="H569">
            <v>0</v>
          </cell>
          <cell r="I569" t="str">
            <v>X</v>
          </cell>
          <cell r="J569">
            <v>0</v>
          </cell>
          <cell r="K569" t="str">
            <v>Aksepteres, Defa er standard, Carlix , Auto eject tilbys som opsjon.</v>
          </cell>
          <cell r="L569" t="str">
            <v>x</v>
          </cell>
          <cell r="M569">
            <v>0</v>
          </cell>
          <cell r="N569" t="str">
            <v>Tilkoplingskontakten er på 16A ved 230V, dvs 3680W</v>
          </cell>
          <cell r="O569" t="str">
            <v>X</v>
          </cell>
          <cell r="P569">
            <v>0</v>
          </cell>
          <cell r="Q569">
            <v>0</v>
          </cell>
          <cell r="R569" t="str">
            <v>X</v>
          </cell>
          <cell r="S569">
            <v>0</v>
          </cell>
          <cell r="T569">
            <v>0</v>
          </cell>
          <cell r="U569">
            <v>0</v>
          </cell>
          <cell r="V569">
            <v>0</v>
          </cell>
          <cell r="W569">
            <v>0</v>
          </cell>
          <cell r="X569" t="str">
            <v>X</v>
          </cell>
          <cell r="Y569">
            <v>0</v>
          </cell>
          <cell r="Z569">
            <v>0</v>
          </cell>
          <cell r="AA569" t="str">
            <v>X</v>
          </cell>
          <cell r="AB569">
            <v>0</v>
          </cell>
          <cell r="AC569" t="str">
            <v>Kjøretøy leveres med Defa strøinntak 16Ah som standard ( 3200w)</v>
          </cell>
          <cell r="AD569" t="str">
            <v>JA</v>
          </cell>
          <cell r="AE569">
            <v>0</v>
          </cell>
          <cell r="AF569">
            <v>0</v>
          </cell>
        </row>
        <row r="570">
          <cell r="A570">
            <v>554</v>
          </cell>
          <cell r="B570">
            <v>113</v>
          </cell>
          <cell r="C570" t="str">
            <v>Det skal være montert inverter 12V til 230 V (50 hertz, sinus) med minimum 800 W effekt. Monteres med 4 kontakter på hensiktsmessig sted i sykekupéen etter avtale med kunden. Kontaktene skal være utstyrt med indikatorlamper.</v>
          </cell>
          <cell r="D570" t="str">
            <v>O</v>
          </cell>
          <cell r="E570">
            <v>0</v>
          </cell>
          <cell r="F570" t="str">
            <v>X</v>
          </cell>
          <cell r="G570">
            <v>0</v>
          </cell>
          <cell r="H570" t="str">
            <v>Victron 1600W inverter leveres som standard, se Dok18_06</v>
          </cell>
          <cell r="I570" t="str">
            <v>X</v>
          </cell>
          <cell r="J570">
            <v>0</v>
          </cell>
          <cell r="K570" t="str">
            <v>Aksepteres, dette er standard på våre ambulanser. Vi anbefaler Lader Inverter  av typePhoenix Victron  på 1200 W. Som opsjon tilbys inverter av samme typen på 1600W. Vi kan også levere andre typer som Ladac og Mascot.</v>
          </cell>
          <cell r="L570" t="str">
            <v>x</v>
          </cell>
          <cell r="M570">
            <v>0</v>
          </cell>
          <cell r="N570" t="str">
            <v>Victron multi combi med inverter 800W</v>
          </cell>
          <cell r="O570" t="str">
            <v>X</v>
          </cell>
          <cell r="P570">
            <v>0</v>
          </cell>
          <cell r="Q570">
            <v>0</v>
          </cell>
          <cell r="R570" t="str">
            <v>X</v>
          </cell>
          <cell r="S570">
            <v>0</v>
          </cell>
          <cell r="T570" t="str">
            <v>1000W er standard på kjøretøyet. Se "18.23_Produktblad_inverter"</v>
          </cell>
          <cell r="U570">
            <v>0</v>
          </cell>
          <cell r="V570">
            <v>0</v>
          </cell>
          <cell r="W570">
            <v>0</v>
          </cell>
          <cell r="X570" t="str">
            <v>X</v>
          </cell>
          <cell r="Y570">
            <v>0</v>
          </cell>
          <cell r="Z570">
            <v>0</v>
          </cell>
          <cell r="AA570" t="str">
            <v>X</v>
          </cell>
          <cell r="AB570">
            <v>0</v>
          </cell>
          <cell r="AC570" t="str">
            <v>Victron Compact pluss leveres som standard i kjøretøy. 12V / 800 W. 230V 4 stk. strømkontakter blir montert med lysindikator som standard, plassering i samråd med kunde.</v>
          </cell>
          <cell r="AD570" t="str">
            <v>JA</v>
          </cell>
          <cell r="AE570">
            <v>0</v>
          </cell>
          <cell r="AF570" t="str">
            <v>1000 W</v>
          </cell>
        </row>
        <row r="571">
          <cell r="A571">
            <v>555</v>
          </cell>
          <cell r="B571">
            <v>114</v>
          </cell>
          <cell r="C571" t="str">
            <v>Alle 230V ledninger i påbygg bør gå i rør.
(Prosedyre 5)</v>
          </cell>
          <cell r="D571" t="str">
            <v>EV</v>
          </cell>
          <cell r="E571" t="str">
            <v>TEK</v>
          </cell>
          <cell r="F571" t="str">
            <v>X</v>
          </cell>
          <cell r="G571">
            <v>0</v>
          </cell>
          <cell r="H571">
            <v>0</v>
          </cell>
          <cell r="I571" t="str">
            <v>X</v>
          </cell>
          <cell r="J571">
            <v>0</v>
          </cell>
          <cell r="K571" t="str">
            <v>Aksepteres, dette er standard på våre ambulanser. Alle 230V ledninger går i røde plastrør.</v>
          </cell>
          <cell r="L571" t="str">
            <v>x</v>
          </cell>
          <cell r="M571">
            <v>0</v>
          </cell>
          <cell r="N571">
            <v>0</v>
          </cell>
          <cell r="O571" t="str">
            <v>X</v>
          </cell>
          <cell r="P571">
            <v>0</v>
          </cell>
          <cell r="Q571">
            <v>0</v>
          </cell>
          <cell r="R571" t="str">
            <v>X</v>
          </cell>
          <cell r="S571">
            <v>0</v>
          </cell>
          <cell r="T571">
            <v>0</v>
          </cell>
          <cell r="U571">
            <v>0</v>
          </cell>
          <cell r="V571">
            <v>0</v>
          </cell>
          <cell r="W571">
            <v>0</v>
          </cell>
          <cell r="X571" t="str">
            <v>X</v>
          </cell>
          <cell r="Y571">
            <v>0</v>
          </cell>
          <cell r="Z571">
            <v>0</v>
          </cell>
          <cell r="AA571" t="str">
            <v>X</v>
          </cell>
          <cell r="AB571">
            <v>0</v>
          </cell>
          <cell r="AC571" t="str">
            <v>Kjøretøy leveres med alle 230V strømførende kabler i eget korrigert rør.</v>
          </cell>
          <cell r="AD571" t="str">
            <v>JA</v>
          </cell>
          <cell r="AE571">
            <v>0</v>
          </cell>
          <cell r="AF571">
            <v>0</v>
          </cell>
        </row>
        <row r="572">
          <cell r="A572">
            <v>556</v>
          </cell>
          <cell r="B572">
            <v>115</v>
          </cell>
          <cell r="C572"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572" t="str">
            <v>EV</v>
          </cell>
          <cell r="E572" t="str">
            <v>TEK</v>
          </cell>
          <cell r="F572" t="str">
            <v>X</v>
          </cell>
          <cell r="G572">
            <v>0</v>
          </cell>
          <cell r="H572" t="str">
            <v>Victron 1600W inverter leveres som standard, se Dok18_06</v>
          </cell>
          <cell r="I572" t="str">
            <v>X</v>
          </cell>
          <cell r="J572">
            <v>0</v>
          </cell>
          <cell r="K572" t="str">
            <v>Aksepteres,  Inverter på 800W er standard. Vi anbefaler Lader Inverter av type Phoenix Victron  på 1200 W. Som opsjon tilbys inverter av samme typen på 1600W. Vi kan også tilbyr andre typer som Ladac og Mascot.</v>
          </cell>
          <cell r="L572" t="str">
            <v>x</v>
          </cell>
          <cell r="M572">
            <v>0</v>
          </cell>
          <cell r="N572" t="str">
            <v>Victron multi combi med inverter 1200w</v>
          </cell>
          <cell r="O572" t="str">
            <v>X</v>
          </cell>
          <cell r="P572">
            <v>0</v>
          </cell>
          <cell r="Q572" t="str">
            <v>standard 1300W</v>
          </cell>
          <cell r="R572" t="str">
            <v>X</v>
          </cell>
          <cell r="S572">
            <v>0</v>
          </cell>
          <cell r="T572" t="str">
            <v>1300W tilbys som opsjon på kjøretøyet. Se "18.23_Produktblad_inverter"</v>
          </cell>
          <cell r="U572">
            <v>0</v>
          </cell>
          <cell r="V572">
            <v>0</v>
          </cell>
          <cell r="W572">
            <v>0</v>
          </cell>
          <cell r="X572" t="str">
            <v>X</v>
          </cell>
          <cell r="Y572">
            <v>0</v>
          </cell>
          <cell r="Z572" t="str">
            <v>Victron Energy, tyoe Phoenix 12/1200 Schuko, art. No PIN121220200 with 4x 230V sockets with diodes.</v>
          </cell>
          <cell r="AA572" t="str">
            <v>X</v>
          </cell>
          <cell r="AB572">
            <v>0</v>
          </cell>
          <cell r="AC572" t="str">
            <v>Kjøretøy kan leveres med Victron Compact pluss kombi inverter/lader på 12V / 1200 W / 50 A laddere (45A + 5A)</v>
          </cell>
          <cell r="AD572" t="str">
            <v>JA</v>
          </cell>
          <cell r="AE572">
            <v>0</v>
          </cell>
          <cell r="AF572">
            <v>0</v>
          </cell>
        </row>
        <row r="573">
          <cell r="A573">
            <v>557</v>
          </cell>
          <cell r="B573">
            <v>116</v>
          </cell>
          <cell r="C573" t="str">
            <v>Det skal legges opp 4 strømkurser 12V/min 15A via separate sikringer til radiokommunikasjon og data. Uttakene termineres og merkes ved plass for utstyret i førerkupe
(Prosedyre 5)</v>
          </cell>
          <cell r="D573" t="str">
            <v>O</v>
          </cell>
          <cell r="E573">
            <v>0</v>
          </cell>
          <cell r="F573" t="str">
            <v>X</v>
          </cell>
          <cell r="G573">
            <v>0</v>
          </cell>
          <cell r="H573">
            <v>0</v>
          </cell>
          <cell r="I573" t="str">
            <v>X</v>
          </cell>
          <cell r="J573">
            <v>0</v>
          </cell>
          <cell r="K573" t="str">
            <v>Aksepteres.</v>
          </cell>
          <cell r="L573" t="str">
            <v>x</v>
          </cell>
          <cell r="M573">
            <v>0</v>
          </cell>
          <cell r="N573" t="str">
            <v>Utført iht krav. Sikringer plassert i 12V el sentral ved førerstol</v>
          </cell>
          <cell r="O573" t="str">
            <v>X</v>
          </cell>
          <cell r="P573">
            <v>0</v>
          </cell>
          <cell r="Q573" t="str">
            <v>Ej på visningsbil, se Dokument 13 (Prosedyre 5)</v>
          </cell>
          <cell r="R573" t="str">
            <v>X</v>
          </cell>
          <cell r="S573">
            <v>0</v>
          </cell>
          <cell r="T573">
            <v>0</v>
          </cell>
          <cell r="U573">
            <v>0</v>
          </cell>
          <cell r="V573">
            <v>0</v>
          </cell>
          <cell r="W573">
            <v>0</v>
          </cell>
          <cell r="X573" t="str">
            <v>X</v>
          </cell>
          <cell r="Y573">
            <v>0</v>
          </cell>
          <cell r="Z573">
            <v>0</v>
          </cell>
          <cell r="AA573" t="str">
            <v>X</v>
          </cell>
          <cell r="AB573">
            <v>0</v>
          </cell>
          <cell r="AC573" t="str">
            <v>Det legges opp til 4 stk. separate kurser til radiokom. Og data. Disse termineres og merkes ved plass til utstyr.</v>
          </cell>
          <cell r="AD573" t="str">
            <v>JA</v>
          </cell>
          <cell r="AE573">
            <v>0</v>
          </cell>
          <cell r="AF573">
            <v>0</v>
          </cell>
        </row>
        <row r="574">
          <cell r="A574">
            <v>558</v>
          </cell>
          <cell r="B574">
            <v>117</v>
          </cell>
          <cell r="C574" t="str">
            <v>Kjøretøyet skal bygges opp med Canbus (el. tilsvarende) styresystem.</v>
          </cell>
          <cell r="D574" t="str">
            <v>O</v>
          </cell>
          <cell r="E574">
            <v>0</v>
          </cell>
          <cell r="F574" t="str">
            <v>X</v>
          </cell>
          <cell r="G574">
            <v>0</v>
          </cell>
          <cell r="H574" t="str">
            <v>CAN-BUS styringssystem fra EDSC, se Dok18_04 vedlegg 10</v>
          </cell>
          <cell r="I574" t="str">
            <v>X</v>
          </cell>
          <cell r="J574">
            <v>0</v>
          </cell>
          <cell r="K574" t="str">
            <v>Aksepteres, dette er standard på våre ambulanser.</v>
          </cell>
          <cell r="L574" t="str">
            <v>x</v>
          </cell>
          <cell r="M574">
            <v>0</v>
          </cell>
          <cell r="N574" t="str">
            <v>canbus</v>
          </cell>
          <cell r="O574" t="str">
            <v>X</v>
          </cell>
          <cell r="P574">
            <v>0</v>
          </cell>
          <cell r="Q574">
            <v>0</v>
          </cell>
          <cell r="R574" t="str">
            <v>X</v>
          </cell>
          <cell r="S574">
            <v>0</v>
          </cell>
          <cell r="T574">
            <v>0</v>
          </cell>
          <cell r="U574">
            <v>0</v>
          </cell>
          <cell r="V574">
            <v>0</v>
          </cell>
          <cell r="W574">
            <v>0</v>
          </cell>
          <cell r="X574" t="str">
            <v>X</v>
          </cell>
          <cell r="Y574">
            <v>0</v>
          </cell>
          <cell r="Z574" t="str">
            <v>IWS Canbus in use.</v>
          </cell>
          <cell r="AA574" t="str">
            <v>X</v>
          </cell>
          <cell r="AB574">
            <v>0</v>
          </cell>
          <cell r="AC574" t="str">
            <v>Kjøretøy leveres med Standby canbus styringssystem som standard.</v>
          </cell>
          <cell r="AD574" t="str">
            <v>JA</v>
          </cell>
          <cell r="AE574">
            <v>0</v>
          </cell>
          <cell r="AF574" t="str">
            <v>CANBUS</v>
          </cell>
        </row>
        <row r="575">
          <cell r="A575">
            <v>559</v>
          </cell>
          <cell r="B575">
            <v>118</v>
          </cell>
          <cell r="C575" t="str">
            <v>Sambandsutstyr/IKT</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row>
        <row r="576">
          <cell r="A576">
            <v>560</v>
          </cell>
          <cell r="B576">
            <v>119</v>
          </cell>
          <cell r="C576" t="str">
            <v>Det skal kunne monteres antenner for data og radiokommunikasjon. 2 stk kombiantenner TETRA + GPS, 1 x VHF (evt. felles antennesokkel) og en kombinert GPS/GSM/3G til kartsystem. Det må være muligheter for montering av tilleggsantenner ved behov. Antall, typer og plassering avtales med kunden. Det må legges inn mulighet for utskifting (antennekabler). Det skal være tilgang til antenner innefra for inspeksjon.</v>
          </cell>
          <cell r="D576" t="str">
            <v>O</v>
          </cell>
          <cell r="E576">
            <v>0</v>
          </cell>
          <cell r="F576" t="str">
            <v>X</v>
          </cell>
          <cell r="G576">
            <v>0</v>
          </cell>
          <cell r="H576">
            <v>0</v>
          </cell>
          <cell r="I576" t="str">
            <v>X</v>
          </cell>
          <cell r="J576">
            <v>0</v>
          </cell>
          <cell r="K576" t="str">
            <v>Aksepteres, vi monterer antennene som kan inspiseres fra innertak i sykekupe.  Antall, type og plassering avtales med kunde.</v>
          </cell>
          <cell r="L576" t="str">
            <v>x</v>
          </cell>
          <cell r="M576">
            <v>0</v>
          </cell>
          <cell r="N576">
            <v>0</v>
          </cell>
          <cell r="O576" t="str">
            <v>X</v>
          </cell>
          <cell r="P576">
            <v>0</v>
          </cell>
          <cell r="Q576">
            <v>0</v>
          </cell>
          <cell r="R576" t="str">
            <v>X</v>
          </cell>
          <cell r="S576">
            <v>0</v>
          </cell>
          <cell r="T576" t="str">
            <v>Som standard leveres Sprinter NIDIA med disse antenner.  Det er muligheter for å montere tilleggsantenner samt inspeksjon av antenner innenfra.</v>
          </cell>
          <cell r="U576">
            <v>0</v>
          </cell>
          <cell r="V576">
            <v>0</v>
          </cell>
          <cell r="W576">
            <v>0</v>
          </cell>
          <cell r="X576" t="str">
            <v>X</v>
          </cell>
          <cell r="Y576">
            <v>0</v>
          </cell>
          <cell r="Z576" t="str">
            <v>There will be 2x antennas fixed and 2x antenna pre-installations will be left for future installations. Antennas service access' via dismountable ceilling lamps.</v>
          </cell>
          <cell r="AA576" t="str">
            <v>X</v>
          </cell>
          <cell r="AB576">
            <v>0</v>
          </cell>
          <cell r="AC576" t="str">
            <v>Det monteres antenner for data og radiokommunikasjon. 2 stk kombiantenner TETRA + GPS, 1 x VHF (evt. felles antennesokkel) og en kombinert GPS/GSM/3G til kartsystem. Det er muligheter for montering av tilleggsantenner ved behov. Antall, typer og plassering avtales med kunden. Det legges inn mulighet for utskifting (antennekabler). Det er tilgang til antenner innefra for inspeksjon.</v>
          </cell>
          <cell r="AD576" t="str">
            <v>JA</v>
          </cell>
          <cell r="AE576">
            <v>0</v>
          </cell>
          <cell r="AF576">
            <v>0</v>
          </cell>
        </row>
        <row r="577">
          <cell r="A577">
            <v>561</v>
          </cell>
          <cell r="B577">
            <v>120</v>
          </cell>
          <cell r="C577" t="str">
            <v>Det skal monteres kommunikasjonsradio/nødnett/utstyr. Plassering skjer i samråd med kunden. Utstyr holdes av kunden</v>
          </cell>
          <cell r="D577" t="str">
            <v>O</v>
          </cell>
          <cell r="E577">
            <v>0</v>
          </cell>
          <cell r="F577" t="str">
            <v>X</v>
          </cell>
          <cell r="G577">
            <v>0</v>
          </cell>
          <cell r="H577">
            <v>0</v>
          </cell>
          <cell r="I577" t="str">
            <v>X</v>
          </cell>
          <cell r="J577">
            <v>0</v>
          </cell>
          <cell r="K577" t="str">
            <v>Aksepteres.</v>
          </cell>
          <cell r="L577" t="str">
            <v>x</v>
          </cell>
          <cell r="M577">
            <v>0</v>
          </cell>
          <cell r="N577">
            <v>0</v>
          </cell>
          <cell r="O577" t="str">
            <v>X</v>
          </cell>
          <cell r="P577">
            <v>0</v>
          </cell>
          <cell r="Q577">
            <v>0</v>
          </cell>
          <cell r="R577" t="str">
            <v>X</v>
          </cell>
          <cell r="S577">
            <v>0</v>
          </cell>
          <cell r="T577" t="str">
            <v>Se PVT-T2 for monteringspris</v>
          </cell>
          <cell r="U577">
            <v>0</v>
          </cell>
          <cell r="V577">
            <v>0</v>
          </cell>
          <cell r="W577">
            <v>0</v>
          </cell>
          <cell r="X577" t="str">
            <v>X</v>
          </cell>
          <cell r="Y577">
            <v>0</v>
          </cell>
          <cell r="Z577">
            <v>0</v>
          </cell>
          <cell r="AA577" t="str">
            <v>X</v>
          </cell>
          <cell r="AB577">
            <v>0</v>
          </cell>
          <cell r="AC577" t="str">
            <v>Utstyr for kommunikasjon og nødnett monteres etter samråd med kunde.</v>
          </cell>
          <cell r="AD577" t="str">
            <v>JA</v>
          </cell>
          <cell r="AE577">
            <v>0</v>
          </cell>
          <cell r="AF577">
            <v>0</v>
          </cell>
        </row>
        <row r="578">
          <cell r="A578">
            <v>562</v>
          </cell>
          <cell r="B578">
            <v>121</v>
          </cell>
          <cell r="C578" t="str">
            <v xml:space="preserve">Antenner og kabler monteres/plasseres slik at medisinteknisk utstyr blir minst mulig utsatt for påvirkning/støy samtidig som en oppnår best mulig radiodekning. </v>
          </cell>
          <cell r="D578" t="str">
            <v>O</v>
          </cell>
          <cell r="E578">
            <v>0</v>
          </cell>
          <cell r="F578" t="str">
            <v>X</v>
          </cell>
          <cell r="G578">
            <v>0</v>
          </cell>
          <cell r="H578">
            <v>0</v>
          </cell>
          <cell r="I578" t="str">
            <v>X</v>
          </cell>
          <cell r="J578">
            <v>0</v>
          </cell>
          <cell r="K578" t="str">
            <v>Aksepteres</v>
          </cell>
          <cell r="L578" t="str">
            <v>x</v>
          </cell>
          <cell r="M578">
            <v>0</v>
          </cell>
          <cell r="N578">
            <v>0</v>
          </cell>
          <cell r="O578" t="str">
            <v>X</v>
          </cell>
          <cell r="P578">
            <v>0</v>
          </cell>
          <cell r="Q578">
            <v>0</v>
          </cell>
          <cell r="R578" t="str">
            <v>X</v>
          </cell>
          <cell r="S578">
            <v>0</v>
          </cell>
          <cell r="T578" t="str">
            <v>Se vedlegg "18.8_Nidia_Testrapport_EMC.pdf"</v>
          </cell>
          <cell r="U578">
            <v>0</v>
          </cell>
          <cell r="V578">
            <v>0</v>
          </cell>
          <cell r="W578">
            <v>0</v>
          </cell>
          <cell r="X578" t="str">
            <v>X</v>
          </cell>
          <cell r="Y578">
            <v>0</v>
          </cell>
          <cell r="Z578">
            <v>0</v>
          </cell>
          <cell r="AA578" t="str">
            <v>X</v>
          </cell>
          <cell r="AB578">
            <v>0</v>
          </cell>
          <cell r="AC578" t="str">
            <v>Antenner og kabler monteres skjermet for  å unngå påvirkning av medisinsk utstyr.</v>
          </cell>
          <cell r="AD578" t="str">
            <v>JA</v>
          </cell>
          <cell r="AE578">
            <v>0</v>
          </cell>
          <cell r="AF578" t="str">
            <v>EMC</v>
          </cell>
        </row>
        <row r="579">
          <cell r="A579">
            <v>563</v>
          </cell>
          <cell r="B579">
            <v>122</v>
          </cell>
          <cell r="C579" t="str">
            <v>Utstyr for visning av digitalt kartsystem skal monteres på hensiktsmessig sted i førerkupeen. Type og plassering avtales med kunde. Utstyr holdes av kunden</v>
          </cell>
          <cell r="D579" t="str">
            <v>O</v>
          </cell>
          <cell r="E579">
            <v>0</v>
          </cell>
          <cell r="F579" t="str">
            <v>X</v>
          </cell>
          <cell r="G579">
            <v>0</v>
          </cell>
          <cell r="H579">
            <v>0</v>
          </cell>
          <cell r="I579" t="str">
            <v>X</v>
          </cell>
          <cell r="J579">
            <v>0</v>
          </cell>
          <cell r="K579" t="str">
            <v>Aksepteres. Merk vi monterer skjerm for Transmobile på eget RAM feste i førerkupe for å kunne tilby optimal funksjonalitet for bruker.</v>
          </cell>
          <cell r="L579" t="str">
            <v>x</v>
          </cell>
          <cell r="M579">
            <v>0</v>
          </cell>
          <cell r="N579">
            <v>0</v>
          </cell>
          <cell r="O579" t="str">
            <v>X</v>
          </cell>
          <cell r="P579">
            <v>0</v>
          </cell>
          <cell r="Q579">
            <v>0</v>
          </cell>
          <cell r="R579" t="str">
            <v>X</v>
          </cell>
          <cell r="S579">
            <v>0</v>
          </cell>
          <cell r="T579" t="str">
            <v>Se PVT-T3 for monteringspris</v>
          </cell>
          <cell r="U579">
            <v>0</v>
          </cell>
          <cell r="V579">
            <v>0</v>
          </cell>
          <cell r="W579">
            <v>0</v>
          </cell>
          <cell r="X579" t="str">
            <v>X</v>
          </cell>
          <cell r="Y579">
            <v>0</v>
          </cell>
          <cell r="Z579">
            <v>0</v>
          </cell>
          <cell r="AA579" t="str">
            <v>X</v>
          </cell>
          <cell r="AB579">
            <v>0</v>
          </cell>
          <cell r="AC579" t="str">
            <v>Utstyr for digitalt kartverk monteres i samråd med kunde. Utstyr holdes av kunde.</v>
          </cell>
          <cell r="AD579" t="str">
            <v>JA</v>
          </cell>
          <cell r="AE579">
            <v>0</v>
          </cell>
          <cell r="AF579">
            <v>0</v>
          </cell>
        </row>
        <row r="580">
          <cell r="A580">
            <v>564</v>
          </cell>
          <cell r="B580">
            <v>123</v>
          </cell>
          <cell r="C580" t="str">
            <v xml:space="preserve">Det skal være beltekutter/ruteknuser i signalfarge, lett tilgjengelig. Det skal monteres en slik i førerkupe og en ved hver utgang i sykekupeen. Plassering avtales med kunde. </v>
          </cell>
          <cell r="D580" t="str">
            <v>O</v>
          </cell>
          <cell r="E580">
            <v>0</v>
          </cell>
          <cell r="F580" t="str">
            <v>X</v>
          </cell>
          <cell r="G580">
            <v>0</v>
          </cell>
          <cell r="H580">
            <v>0</v>
          </cell>
          <cell r="I580" t="str">
            <v>X</v>
          </cell>
          <cell r="J580">
            <v>0</v>
          </cell>
          <cell r="K580" t="str">
            <v>Aksepteres, dette er standard på våre ambulanser. 2 stk i sykekupe og 1 stk i førerkupe.</v>
          </cell>
          <cell r="L580" t="str">
            <v>x</v>
          </cell>
          <cell r="M580">
            <v>0</v>
          </cell>
          <cell r="N580">
            <v>0</v>
          </cell>
          <cell r="O580" t="str">
            <v>X</v>
          </cell>
          <cell r="P580">
            <v>0</v>
          </cell>
          <cell r="Q580">
            <v>0</v>
          </cell>
          <cell r="R580" t="str">
            <v>X</v>
          </cell>
          <cell r="S580">
            <v>0</v>
          </cell>
          <cell r="T580">
            <v>0</v>
          </cell>
          <cell r="U580">
            <v>0</v>
          </cell>
          <cell r="V580">
            <v>0</v>
          </cell>
          <cell r="W580">
            <v>0</v>
          </cell>
          <cell r="X580" t="str">
            <v>X</v>
          </cell>
          <cell r="Y580">
            <v>0</v>
          </cell>
          <cell r="Z580">
            <v>0</v>
          </cell>
          <cell r="AA580" t="str">
            <v>X</v>
          </cell>
          <cell r="AB580">
            <v>0</v>
          </cell>
          <cell r="AC580" t="str">
            <v xml:space="preserve">Det er montert beltekutter/ruteknuser i signalfarge, lett tilgjengelig. Det monteres en slik i førerkupe og en ved hver utgang i sykekupeen. Plassering avtales med kunde. </v>
          </cell>
          <cell r="AD580" t="str">
            <v>JA</v>
          </cell>
          <cell r="AE580">
            <v>0</v>
          </cell>
          <cell r="AF580" t="str">
            <v>ROBIN SCISORS</v>
          </cell>
        </row>
        <row r="581">
          <cell r="A581">
            <v>565</v>
          </cell>
          <cell r="B581">
            <v>124</v>
          </cell>
          <cell r="C581" t="str">
            <v>I førerkupeen skal det monteres 2 + 2 knagger for vernevest og jakke på egnet sted</v>
          </cell>
          <cell r="D581" t="str">
            <v>O</v>
          </cell>
          <cell r="E581">
            <v>0</v>
          </cell>
          <cell r="F581" t="str">
            <v>X</v>
          </cell>
          <cell r="G581">
            <v>0</v>
          </cell>
          <cell r="H581">
            <v>0</v>
          </cell>
          <cell r="I581" t="str">
            <v>X</v>
          </cell>
          <cell r="J581">
            <v>0</v>
          </cell>
          <cell r="K581" t="str">
            <v>Aksepteres, dette er standard på våre ambulanser.</v>
          </cell>
          <cell r="L581" t="str">
            <v>x</v>
          </cell>
          <cell r="M581">
            <v>0</v>
          </cell>
          <cell r="N581">
            <v>0</v>
          </cell>
          <cell r="O581" t="str">
            <v>X</v>
          </cell>
          <cell r="P581">
            <v>0</v>
          </cell>
          <cell r="Q581">
            <v>0</v>
          </cell>
          <cell r="R581" t="str">
            <v>X</v>
          </cell>
          <cell r="S581">
            <v>0</v>
          </cell>
          <cell r="T581">
            <v>0</v>
          </cell>
          <cell r="U581">
            <v>0</v>
          </cell>
          <cell r="V581">
            <v>0</v>
          </cell>
          <cell r="W581">
            <v>0</v>
          </cell>
          <cell r="X581" t="str">
            <v>X</v>
          </cell>
          <cell r="Y581">
            <v>0</v>
          </cell>
          <cell r="Z581">
            <v>0</v>
          </cell>
          <cell r="AA581" t="str">
            <v>X</v>
          </cell>
          <cell r="AB581">
            <v>0</v>
          </cell>
          <cell r="AC581" t="str">
            <v>Det monteres 2 + 2 stk. knagger for vernevest og jakke på egnet sted.</v>
          </cell>
          <cell r="AD581" t="str">
            <v>JA</v>
          </cell>
          <cell r="AE581">
            <v>0</v>
          </cell>
          <cell r="AF581">
            <v>0</v>
          </cell>
        </row>
        <row r="582">
          <cell r="A582">
            <v>566</v>
          </cell>
          <cell r="B582">
            <v>125</v>
          </cell>
          <cell r="C582" t="str">
            <v>KRAVSPESIFIKASJON PÅBYGG</v>
          </cell>
          <cell r="D582">
            <v>0</v>
          </cell>
          <cell r="E582">
            <v>0</v>
          </cell>
          <cell r="F582">
            <v>0</v>
          </cell>
          <cell r="G582">
            <v>0</v>
          </cell>
          <cell r="H582">
            <v>0</v>
          </cell>
          <cell r="I582" t="str">
            <v xml:space="preserve"> </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row>
        <row r="583">
          <cell r="A583">
            <v>567</v>
          </cell>
          <cell r="B583">
            <v>126</v>
          </cell>
          <cell r="C583" t="str">
            <v>Innredning i sykekupéen</v>
          </cell>
          <cell r="D583">
            <v>0</v>
          </cell>
          <cell r="E583">
            <v>0</v>
          </cell>
          <cell r="F583">
            <v>0</v>
          </cell>
          <cell r="G583">
            <v>0</v>
          </cell>
          <cell r="H583">
            <v>0</v>
          </cell>
          <cell r="I583" t="str">
            <v xml:space="preserve"> </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row>
        <row r="584">
          <cell r="A584">
            <v>568</v>
          </cell>
          <cell r="B584">
            <v>127</v>
          </cell>
          <cell r="C584" t="str">
            <v>Ambulansens sykekupe er definert som medisinsk rom gruppe 1. Installasjonen må oppfylle følgende krav:
- NS-EN 1789:2007 + A1:2010
- NEK 400-7-717
- NEK 400-7-721
- NS-EN 1648-2
Det skal leveres en samsvarserklæring på installasjonen med hvert kjøretøy.
(Dokumentasjon)</v>
          </cell>
          <cell r="D584" t="str">
            <v>O</v>
          </cell>
          <cell r="E584">
            <v>0</v>
          </cell>
          <cell r="F584" t="str">
            <v>X</v>
          </cell>
          <cell r="G584">
            <v>0</v>
          </cell>
          <cell r="H584" t="str">
            <v>TUV rapport 136LP0085-00 ihht EN1789:2997 + A1:2010 ( Dok18_01) Samsvarserklæring  TUV ihht EN1789:2997 + A1:2010 (Dok18_02)              Testrapport EMC ihht EN1789 appendix 4.3.2 (Dok 18_14)                        Erklæring om samsvar fra Miesen (Dok18_17)                                                                             Hvert kjøretøy vil bli levert med samsvarserklæring.</v>
          </cell>
          <cell r="I584" t="str">
            <v>X</v>
          </cell>
          <cell r="J584">
            <v>0</v>
          </cell>
          <cell r="K584" t="str">
            <v>Aksepteres. Fremlegges ved registrering/ levering av fremtidige ambulanser.</v>
          </cell>
          <cell r="L584" t="str">
            <v>x</v>
          </cell>
          <cell r="M584">
            <v>0</v>
          </cell>
          <cell r="N584" t="str">
            <v>Installasjonen opfyller nevnte krav. Samsvarserkæring gjeldene hele påbygger installasjonen, dvs all 12V og 230V utarbeides av godkjent norsk installatør (Gecom). Det utstedes separat samsvarserklæring for hver av våre ambulansetyper. Erklæringen revideres ved hver modell/produksjonsendring og ved normendring. Kopi av gjeldende samsvarserklæring vedlegges hvert kjøretøy. Eksempel dok 18.18</v>
          </cell>
          <cell r="O584" t="str">
            <v>X</v>
          </cell>
          <cell r="P584">
            <v>0</v>
          </cell>
          <cell r="Q584" t="str">
            <v>Originaldokument medföljer varje nylevererat fordon</v>
          </cell>
          <cell r="R584" t="str">
            <v>X</v>
          </cell>
          <cell r="S584">
            <v>0</v>
          </cell>
          <cell r="T584" t="str">
            <v>Det leveres samsvarserklæring ihht. punkter som kan brukes med hensyn til kjøretøy utstedt av autorisert personell / autorisert elektrikker med hvert kjøretøy.
Se vedlegg "18.15_Nidia_Standarder_220V_system.pdf" for oversikt over komponenter som er brukt samt standarder som disse oppfyller.</v>
          </cell>
          <cell r="U584">
            <v>0</v>
          </cell>
          <cell r="V584">
            <v>0</v>
          </cell>
          <cell r="W584">
            <v>0</v>
          </cell>
          <cell r="X584" t="str">
            <v>X</v>
          </cell>
          <cell r="Y584">
            <v>0</v>
          </cell>
          <cell r="Z584" t="str">
            <v>Please refer to following attachments: CAT1.P127.CERTEN1789DEKRA, CAT1.P127.CERTEN1789SEATBELTS, CAT1.P127.CERTEN1789SEATS, and also to general letter CAT1.P127RENORMSELFDECLARATION.</v>
          </cell>
          <cell r="AA584" t="str">
            <v>X</v>
          </cell>
          <cell r="AB584">
            <v>0</v>
          </cell>
          <cell r="AC584" t="str">
            <v>Det er vedlagt dokumentasjon under vedlegg Dok 18 - Samsvarserklæring fra påbygger på NS-EN 1789:2007 + A1:2010 og NS-EN 1648-2. Det vil bli levert med vært kjøretøy og fremlagt for trafikkstasjonen ved godkjenning av kjøretøy. Samsvarserklæring på NEK 400-7-717/721 vil medfølge fra godkjent Norsk elektroinstalatør.</v>
          </cell>
          <cell r="AD584" t="str">
            <v>JA</v>
          </cell>
          <cell r="AE584">
            <v>0</v>
          </cell>
          <cell r="AF584">
            <v>0</v>
          </cell>
        </row>
        <row r="585">
          <cell r="A585">
            <v>569</v>
          </cell>
          <cell r="B585">
            <v>128</v>
          </cell>
          <cell r="C585" t="str">
            <v>Inn- og utlasting av båre bør kunne utføres på en sikker og funksjonell måte for pasient og behandler. 
(Prosedyre 4)</v>
          </cell>
          <cell r="D585" t="str">
            <v>EV</v>
          </cell>
          <cell r="E585" t="str">
            <v>BVS</v>
          </cell>
          <cell r="F585" t="str">
            <v>X</v>
          </cell>
          <cell r="G585">
            <v>0</v>
          </cell>
          <cell r="H585">
            <v>0</v>
          </cell>
          <cell r="I585" t="str">
            <v>X</v>
          </cell>
          <cell r="J585">
            <v>0</v>
          </cell>
          <cell r="K585" t="str">
            <v>Aksepteres.</v>
          </cell>
          <cell r="L585" t="str">
            <v>x</v>
          </cell>
          <cell r="M585">
            <v>0</v>
          </cell>
          <cell r="N585">
            <v>0</v>
          </cell>
          <cell r="O585" t="str">
            <v>X</v>
          </cell>
          <cell r="P585">
            <v>0</v>
          </cell>
          <cell r="Q585">
            <v>0</v>
          </cell>
          <cell r="R585" t="str">
            <v>X</v>
          </cell>
          <cell r="S585">
            <v>0</v>
          </cell>
          <cell r="T585" t="str">
            <v>Båreoppbygning er standard.
Båreslede tilbys som opsjon se PVT-T23</v>
          </cell>
          <cell r="U585">
            <v>0</v>
          </cell>
          <cell r="V585">
            <v>0</v>
          </cell>
          <cell r="W585">
            <v>0</v>
          </cell>
          <cell r="X585" t="str">
            <v>X</v>
          </cell>
          <cell r="Y585">
            <v>0</v>
          </cell>
          <cell r="Z585">
            <v>0</v>
          </cell>
          <cell r="AA585" t="str">
            <v>X</v>
          </cell>
          <cell r="AB585">
            <v>0</v>
          </cell>
          <cell r="AC585" t="str">
            <v>Kjøretøy leveres etter EN 1789:2007 + 2010:10 ifht. inn- og utlasting av båre</v>
          </cell>
          <cell r="AD585" t="str">
            <v>JA</v>
          </cell>
          <cell r="AE585">
            <v>0</v>
          </cell>
          <cell r="AF585">
            <v>0</v>
          </cell>
        </row>
        <row r="586">
          <cell r="A586">
            <v>570</v>
          </cell>
          <cell r="B586">
            <v>129</v>
          </cell>
          <cell r="C586"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586" t="str">
            <v>EV</v>
          </cell>
          <cell r="E586" t="str">
            <v>BVS</v>
          </cell>
          <cell r="F586" t="str">
            <v>X</v>
          </cell>
          <cell r="G586">
            <v>0</v>
          </cell>
          <cell r="H586" t="str">
            <v xml:space="preserve">Tilbudte kjøretøy har en full TUV godkjenning ihht EN1789. Videre er påbygget og innfestinger for seter, setebelter, skap, monteringsskinner etc kollisjonstestet og dokumentert ihht gjeldende krav i EN1789 og 2007/46EF (Dok18_01 og Dok 18_03). Det er laget forsterkninger på bilens chassis for innfesting av innredning (Dok 18_07), forøvrig ingen inngrep på bilens orginalchassis. Innvendige overflater er avrundet i henhold til EN1789 pkt 4.5.1, se Dok18_01 Appendix 4. </v>
          </cell>
          <cell r="I586" t="str">
            <v>X</v>
          </cell>
          <cell r="J586">
            <v>0</v>
          </cell>
          <cell r="K586" t="str">
            <v>Aksepteres. Vi gjør i svært liten grad inngrep7 forandringer i orginal chassis da vi kun tilbyr ambulanser med orginalt tak i stål. På denne måten oprettholder ambulansen sin orginale stivhet og konstruksjon. Montering av seter, bårelås og blålys monteres etter produsentens anvisning.</v>
          </cell>
          <cell r="L586" t="str">
            <v>x</v>
          </cell>
          <cell r="M586">
            <v>0</v>
          </cell>
          <cell r="N586" t="str">
            <v>Påbygget er kollisjonstestet for typegodkjenning av Dekra for typegodkjenning</v>
          </cell>
          <cell r="O586" t="str">
            <v>X</v>
          </cell>
          <cell r="P586">
            <v>0</v>
          </cell>
          <cell r="Q586" t="str">
            <v>Ambulansen är byggd på ett Mercedes Sprinter 3,88t original chassi och därmed inte modifierad i chassi. All eftermonterad och specifik utrustning uppfyller gällande lagkrav och normer.</v>
          </cell>
          <cell r="R586" t="str">
            <v>X</v>
          </cell>
          <cell r="S586">
            <v>0</v>
          </cell>
          <cell r="T586" t="str">
            <v>Inga ingrepp/modifikationer är gjort på originalchassi.
Påbyggnationen är gjord i enlighet med Mercedes påbyggarriktlinjer.
Påbyggnationen är designad och provad i enlighet med EN-1789, se bilaga "18.9_Nidia_Testrapport_EN1789.pdf".
Utöver EN-1789 är bårfastsättning dynamiskt provad i 20g framåt/bakåt, se bilaga "18.11_Nidia_Testrapport_Båre 20G.pdf"
EG-typgodkännande steg2 (helbilsgodkännande) garanterar att den Europeiska ambulansstandarden EN 1789 är uppfylld.
Detta innebär mer konkret att fordonen har en mycket hög säkerhetsnivå, som arbetsplats för personal (vårdare) samt för säker transport och vård av patient(er).
Exempel/Krav för att uppfylla EN 1789:
- En säker inredning utan vassa kanter och hårda islagsytor
- Godkända vårdarstolar, bårar samt tillhörande infästningar
- Dynamisk krockprovning gällande komplett ambulansinredning (10g 5 riktningar)
- Komfort och säkerhet med avseende på klimat, ljud, belysning,utrymmen och brännbara material
- Krav på dimensioner avseende dörröppningar, fönster och tillgänglighet av nödutgångar
- Krav på ergonomi och tillgänglighet av medicinsk utrustning
- Max totalvikter och axellaster som täcker in standardens krav på lastförmåga (förare, vårdare, patienter samt all medicinsk utrustning)</v>
          </cell>
          <cell r="U586">
            <v>0</v>
          </cell>
          <cell r="V586">
            <v>0</v>
          </cell>
          <cell r="W586">
            <v>0</v>
          </cell>
          <cell r="X586" t="str">
            <v>X</v>
          </cell>
          <cell r="Y586">
            <v>0</v>
          </cell>
          <cell r="Z586" t="str">
            <v>We hereby confirm, that BAUS AT company works in accordance with Mercdes-Benz Body Builder Guidelines. Additionally we carry an ISO9001 certificate (attachment: CAT1.P129.ISO9001)</v>
          </cell>
          <cell r="AA586" t="str">
            <v>X</v>
          </cell>
          <cell r="AB586">
            <v>0</v>
          </cell>
          <cell r="AC586" t="str">
            <v xml:space="preserve">Kjøretøy er testet etter ECE R17-06, ECE 14-05, og EN1789, karrosserimessige endringer, sitteplasser, båre innfesting og indre sikkerhet. Forøvrig så er Daimler AG sine bodybuilder guidelines brukt som mal </v>
          </cell>
          <cell r="AD586" t="str">
            <v>JA</v>
          </cell>
          <cell r="AE586">
            <v>0</v>
          </cell>
          <cell r="AF586">
            <v>0</v>
          </cell>
        </row>
        <row r="587">
          <cell r="A587">
            <v>571</v>
          </cell>
          <cell r="B587">
            <v>130</v>
          </cell>
          <cell r="C587" t="str">
            <v>Kjøretøyet skal ha gode muligheter for evakuering. Beskriv løsning.
(Prosedyre 5)</v>
          </cell>
          <cell r="D587" t="str">
            <v>O</v>
          </cell>
          <cell r="E587" t="str">
            <v xml:space="preserve"> </v>
          </cell>
          <cell r="F587" t="str">
            <v>X</v>
          </cell>
          <cell r="G587">
            <v>0</v>
          </cell>
          <cell r="H587" t="str">
            <v>Se pkt 133</v>
          </cell>
          <cell r="I587" t="str">
            <v>X</v>
          </cell>
          <cell r="J587">
            <v>0</v>
          </cell>
          <cell r="K587" t="str">
            <v>Aksepteres, med tilhørende ruteknuser vil en kune bane seg vei via vindu i h.skyvedør samt vinduer i bakdørene. Vi har også som standard en ettermontert dør utløser plassert strategisk på innsiden av h.bakdør. Dersom takluke i sykekupe velges vil denne også kunne benyttes som rømmningsvei av person med normal høyde og vekt.Det er også mulig å åpne dørlåser innenfra fra egen orginal bryter i dashbord selv om motoren er aktivisert.</v>
          </cell>
          <cell r="L587" t="str">
            <v>x</v>
          </cell>
          <cell r="M587">
            <v>0</v>
          </cell>
          <cell r="N587" t="str">
            <v>via sidedører, bakdør og vinduer i disse</v>
          </cell>
          <cell r="O587" t="str">
            <v>X</v>
          </cell>
          <cell r="P587">
            <v>0</v>
          </cell>
          <cell r="Q587" t="str">
            <v>se dokument 18.26</v>
          </cell>
          <cell r="R587" t="str">
            <v>X</v>
          </cell>
          <cell r="S587">
            <v>0</v>
          </cell>
          <cell r="T587" t="str">
            <v>Muligheter til evakuering:
- Åpne høyre skyvedør og bakdører (via separate montert håndtak)
- Knuse rute i høyre skyvedør, høyre sidevindu og/eller bakvindu.
Nødhammer er montert i nærheten av ledsagerstol.</v>
          </cell>
          <cell r="U587">
            <v>0</v>
          </cell>
          <cell r="V587">
            <v>0</v>
          </cell>
          <cell r="W587">
            <v>0</v>
          </cell>
          <cell r="X587" t="str">
            <v>X</v>
          </cell>
          <cell r="Y587">
            <v>0</v>
          </cell>
          <cell r="Z587" t="str">
            <v>Roof hatch can be use as a mean of escape. There will be two glass hammers located inside saloon area for braking any glass.</v>
          </cell>
          <cell r="AA587" t="str">
            <v>X</v>
          </cell>
          <cell r="AB587">
            <v>0</v>
          </cell>
          <cell r="AC587" t="str">
            <v>Nødutganger er markert på tegning/skisse av kjøretøy, vedlegg Dok - 15. Det er mulig å få ytterligere 1 nødutgang via takluke. Dette er priset som tilleggsutstyr.</v>
          </cell>
          <cell r="AD587" t="str">
            <v>JA</v>
          </cell>
          <cell r="AE587">
            <v>0</v>
          </cell>
          <cell r="AF587">
            <v>0</v>
          </cell>
        </row>
        <row r="588">
          <cell r="A588">
            <v>572</v>
          </cell>
          <cell r="B588">
            <v>131</v>
          </cell>
          <cell r="C588" t="str">
            <v>Alle ledninger, sikringer, releer og andre komponenter skal merkes med standardsymboler eller norsk tekst.</v>
          </cell>
          <cell r="D588" t="str">
            <v>O</v>
          </cell>
          <cell r="E588">
            <v>0</v>
          </cell>
          <cell r="F588" t="str">
            <v>X</v>
          </cell>
          <cell r="G588">
            <v>0</v>
          </cell>
          <cell r="H588">
            <v>0</v>
          </cell>
          <cell r="I588" t="str">
            <v>X</v>
          </cell>
          <cell r="J588">
            <v>0</v>
          </cell>
          <cell r="K588" t="str">
            <v>Aksepteres, dette er standard på våre ambulanser.</v>
          </cell>
          <cell r="L588" t="str">
            <v>x</v>
          </cell>
          <cell r="M588">
            <v>0</v>
          </cell>
          <cell r="N588">
            <v>0</v>
          </cell>
          <cell r="O588" t="str">
            <v>X</v>
          </cell>
          <cell r="P588">
            <v>0</v>
          </cell>
          <cell r="Q588">
            <v>0</v>
          </cell>
          <cell r="R588" t="str">
            <v>X</v>
          </cell>
          <cell r="S588">
            <v>0</v>
          </cell>
          <cell r="T588">
            <v>0</v>
          </cell>
          <cell r="U588">
            <v>0</v>
          </cell>
          <cell r="V588">
            <v>0</v>
          </cell>
          <cell r="W588">
            <v>0</v>
          </cell>
          <cell r="X588" t="str">
            <v>X</v>
          </cell>
          <cell r="Y588">
            <v>0</v>
          </cell>
          <cell r="Z588">
            <v>0</v>
          </cell>
          <cell r="AA588" t="str">
            <v>X</v>
          </cell>
          <cell r="AB588">
            <v>0</v>
          </cell>
          <cell r="AC588" t="str">
            <v>Alle ledninger, sikringer, releer og andre komponenter merkes med standardsymboler eller norsk tekst.</v>
          </cell>
          <cell r="AD588" t="str">
            <v>JA</v>
          </cell>
          <cell r="AE588">
            <v>0</v>
          </cell>
          <cell r="AF588">
            <v>0</v>
          </cell>
        </row>
        <row r="589">
          <cell r="A589">
            <v>573</v>
          </cell>
          <cell r="B589">
            <v>132</v>
          </cell>
          <cell r="C589" t="str">
            <v>Hvert av bilens batterier skal lades parallelt via separat styrt intelligent vedlikeholdslader med tilstrekkelig kapasitet.</v>
          </cell>
          <cell r="D589" t="str">
            <v>O</v>
          </cell>
          <cell r="E589">
            <v>0</v>
          </cell>
          <cell r="F589" t="str">
            <v>X</v>
          </cell>
          <cell r="G589">
            <v>0</v>
          </cell>
          <cell r="H589">
            <v>0</v>
          </cell>
          <cell r="I589" t="str">
            <v>X</v>
          </cell>
          <cell r="J589">
            <v>0</v>
          </cell>
          <cell r="K589" t="str">
            <v>Aksepteres, dette er standard på våre ambulanser.</v>
          </cell>
          <cell r="L589" t="str">
            <v>x</v>
          </cell>
          <cell r="M589">
            <v>0</v>
          </cell>
          <cell r="N589" t="str">
            <v>Victron Multi combi med 35A til forbruksbatteri og 4A til startbatteri</v>
          </cell>
          <cell r="O589" t="str">
            <v>X</v>
          </cell>
          <cell r="P589">
            <v>0</v>
          </cell>
          <cell r="Q589">
            <v>0</v>
          </cell>
          <cell r="R589">
            <v>0</v>
          </cell>
          <cell r="S589">
            <v>0</v>
          </cell>
          <cell r="T589">
            <v>0</v>
          </cell>
          <cell r="U589">
            <v>0</v>
          </cell>
          <cell r="V589">
            <v>0</v>
          </cell>
          <cell r="W589">
            <v>0</v>
          </cell>
          <cell r="X589" t="str">
            <v>X</v>
          </cell>
          <cell r="Y589">
            <v>0</v>
          </cell>
          <cell r="Z589">
            <v>0</v>
          </cell>
          <cell r="AA589" t="str">
            <v>X</v>
          </cell>
          <cell r="AB589">
            <v>0</v>
          </cell>
          <cell r="AC589" t="str">
            <v>Kjøretøy leveres med separat lader for startbatteri og utstyrsbatteri.Til startbatteri 5A og til ekstra batteri 30 A. Når utstyrsbatteri er full ladet, ved behov for ekstra lading til startbatteri, vil ladestrømmen automatisk økes til startbatteri med at laderne "switcher" seg sammen og gir 35A lading.</v>
          </cell>
          <cell r="AD589" t="str">
            <v>JA</v>
          </cell>
          <cell r="AE589">
            <v>0</v>
          </cell>
          <cell r="AF589">
            <v>0</v>
          </cell>
        </row>
        <row r="590">
          <cell r="A590">
            <v>574</v>
          </cell>
          <cell r="B590">
            <v>133</v>
          </cell>
          <cell r="C590"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590" t="str">
            <v>EV</v>
          </cell>
          <cell r="E590" t="str">
            <v>BVS</v>
          </cell>
          <cell r="F590" t="str">
            <v>X</v>
          </cell>
          <cell r="G590">
            <v>0</v>
          </cell>
          <cell r="H590" t="str">
            <v>Det vil være mulighet for evakuering fra sykekupeen gjennom høyre skyvedør/vindu i høyre skyvedør, bakdør/vindu i bakdør og gjennom nødutgangsluke i tak. Evakuering gjennom vinduer og nødutgangsluke på tak gjøres ved å knuse glasset med medfølgende nødhammer.</v>
          </cell>
          <cell r="I590" t="str">
            <v>X</v>
          </cell>
          <cell r="J590">
            <v>0</v>
          </cell>
          <cell r="K590" t="str">
            <v>Aksepteres. Evakuering fra føre kupe kan skje fra begge fordører dersom dette ikke er mulig benyttes ruteknuser som sitter plassert sentralt på skilleveggen som nås av både fører og passasjer. Evakuering fra syke kupe kan skje fra bakdører ved å trekke i ekstra monterte håndtaket som er rødt som mulig gjør det å evakuere ut disse, dersom dørene er blokkert kan vinduer knuses med rutehammer som er plassert på siden av høyskapet bak. Evakuering i syke kupe kan også skje ut igjennom h- skyvedør med dersom denne er blokkert kan kan rute knuser plassert oppe på h.side ved ledsagerstolen benyttes. Dersom takluke eller dør i skille vegg velges kan man også evakuere gjennom disse utgangene.</v>
          </cell>
          <cell r="L590" t="str">
            <v>x</v>
          </cell>
          <cell r="M590">
            <v>0</v>
          </cell>
          <cell r="N590" t="str">
            <v>Det monteres en nødhammer/beltekutter i førerom, over venstre sidedør og over/ved bakdør. Spesielt ved nødevakuering ved blokkerte dører og velt, er det viktig at evakueringsverktøy er strategisk plassert. Ved helfoliering av vindu perforeres dette slik at vindu kan trykkes ut.</v>
          </cell>
          <cell r="O590" t="str">
            <v>X</v>
          </cell>
          <cell r="P590">
            <v>0</v>
          </cell>
          <cell r="Q590" t="str">
            <v xml:space="preserve">se dokument 18.26 </v>
          </cell>
          <cell r="R590" t="str">
            <v>X</v>
          </cell>
          <cell r="S590">
            <v>0</v>
          </cell>
          <cell r="T590" t="str">
            <v>Möjligheter till evakuering vid höger sida blockerad:
- Sjukhytt: Öppna bakdörrar alt. krossa rutor.
- Förarkupé: Öppna vänster framdörr, krossa rutan alt. krossa och sparka ut framruta. Nödhammare finns på mellanvägg.
Möjligheter till evakuering vid vänster sida blockerad:
- Sjukhytt: Öppna bakdörrar, höger skjutdörr, krossa rutor i dessa samt höger sidofönster.
- Förarkupé: Öppna höger framdörr alt. krossa rutan, krossa och sparka ut framruta. Nödhammare finns på mellanvägg.
Möjligheter till evakuering då fordon ligger på tak
- Sjukhytt: Öppna bakdörrar, höger skjutdörr, krossa rutor i dessa  samt höger sidofönster.
- Förarkupé: Öppna höger/vänster framdörr alt. krossa rutan alt. krossa och sparka ut framruta. Nödhammare finns på mellanvägg.</v>
          </cell>
          <cell r="U590">
            <v>0</v>
          </cell>
          <cell r="V590">
            <v>0</v>
          </cell>
          <cell r="W590">
            <v>0</v>
          </cell>
          <cell r="X590" t="str">
            <v>X</v>
          </cell>
          <cell r="Y590">
            <v>0</v>
          </cell>
          <cell r="Z590">
            <v>0</v>
          </cell>
          <cell r="AA590" t="str">
            <v>X</v>
          </cell>
          <cell r="AB590">
            <v>0</v>
          </cell>
          <cell r="AC590" t="str">
            <v>Viser til pkt. 130, der nødutganger er skissert på tegning. Det vil medfølge en evakueringsplansje for kjøretøy.</v>
          </cell>
          <cell r="AD590" t="str">
            <v>JA</v>
          </cell>
          <cell r="AE590">
            <v>0</v>
          </cell>
          <cell r="AF590">
            <v>0</v>
          </cell>
        </row>
        <row r="591">
          <cell r="A591">
            <v>575</v>
          </cell>
          <cell r="B591">
            <v>134</v>
          </cell>
          <cell r="C591" t="str">
            <v>Alle overflater i sykekupeen skal være vaskbare og tåle de vanligste desinfeksjonsmidler (for eksempel kloramin, hydrogenperoksydgass, sprit og sure midler, f. eks. Vircon eller tilsvarende). 
(Prosedyre 3)</v>
          </cell>
          <cell r="D591" t="str">
            <v>O</v>
          </cell>
          <cell r="E591" t="str">
            <v xml:space="preserve"> </v>
          </cell>
          <cell r="F591" t="str">
            <v>X</v>
          </cell>
          <cell r="G591">
            <v>0</v>
          </cell>
          <cell r="H591" t="str">
            <v>Alle vegg- og takflater er laget av glassfiber med en glatt overflate og lukkede hjørner og platesjøter. Veggpanlene er omsluttet av pakninger rundt bilens døråpninger. Se bilder (Dok18_13). Gulvet er sprøytestøpt med 5 cm oppkant. Alle hjørner avrundet. Se Dok18_01 pkt 4.5.1 og Appendix 4. Se også Dok18_15 vedrørende bruk av brannhemmende materialer.</v>
          </cell>
          <cell r="I591" t="str">
            <v>X</v>
          </cell>
          <cell r="J591">
            <v>0</v>
          </cell>
          <cell r="K591" t="str">
            <v>Aksepteres.</v>
          </cell>
          <cell r="L591" t="str">
            <v>x</v>
          </cell>
          <cell r="M591">
            <v>0</v>
          </cell>
          <cell r="N591">
            <v>0</v>
          </cell>
          <cell r="O591" t="str">
            <v>X</v>
          </cell>
          <cell r="P591">
            <v>0</v>
          </cell>
          <cell r="Q591">
            <v>0</v>
          </cell>
          <cell r="R591" t="str">
            <v>X</v>
          </cell>
          <cell r="S591">
            <v>0</v>
          </cell>
          <cell r="T591" t="str">
            <v>Innredning er utformet i høykvalitets UV-bestandig akrylbelagt ABS av sanitetskvalitet.</v>
          </cell>
          <cell r="U591">
            <v>0</v>
          </cell>
          <cell r="V591">
            <v>0</v>
          </cell>
          <cell r="W591">
            <v>0</v>
          </cell>
          <cell r="X591" t="str">
            <v>X</v>
          </cell>
          <cell r="Y591">
            <v>0</v>
          </cell>
          <cell r="Z591">
            <v>0</v>
          </cell>
          <cell r="AA591" t="str">
            <v>X</v>
          </cell>
          <cell r="AB591">
            <v>0</v>
          </cell>
          <cell r="AC591" t="str">
            <v xml:space="preserve">Alle overflater i sykekupeen  vaskbare og tåler de vanligste desinfeksjonsmidler (for eksempel kloramin, hydrogenperoksydgass, sprit og sure midler, f. eks. Vircon eller tilsvarende). </v>
          </cell>
          <cell r="AD591" t="str">
            <v>JA</v>
          </cell>
          <cell r="AE591">
            <v>0</v>
          </cell>
          <cell r="AF591">
            <v>0</v>
          </cell>
        </row>
        <row r="592">
          <cell r="A592">
            <v>576</v>
          </cell>
          <cell r="B592">
            <v>135</v>
          </cell>
          <cell r="C592" t="str">
            <v xml:space="preserve">Konstruksjonen av innredningen skal være slik at væske ikke kan trenge inn. </v>
          </cell>
          <cell r="D592" t="str">
            <v>O</v>
          </cell>
          <cell r="E592" t="str">
            <v xml:space="preserve"> </v>
          </cell>
          <cell r="F592" t="str">
            <v>X</v>
          </cell>
          <cell r="G592">
            <v>0</v>
          </cell>
          <cell r="H592" t="str">
            <v>Se pkt 135</v>
          </cell>
          <cell r="I592" t="str">
            <v>X</v>
          </cell>
          <cell r="J592">
            <v>0</v>
          </cell>
          <cell r="K592" t="str">
            <v>Aksepteres. Med støpt innredning på venstre side og støpt konsoll samt heldekkende gulvbelegg med kanter opp på veggen vil dette hindre at væske kan trenge inn.</v>
          </cell>
          <cell r="L592" t="str">
            <v>x</v>
          </cell>
          <cell r="M592">
            <v>0</v>
          </cell>
          <cell r="N592">
            <v>0</v>
          </cell>
          <cell r="O592" t="str">
            <v>X</v>
          </cell>
          <cell r="P592">
            <v>0</v>
          </cell>
          <cell r="Q592">
            <v>0</v>
          </cell>
          <cell r="R592" t="str">
            <v>X</v>
          </cell>
          <cell r="S592">
            <v>0</v>
          </cell>
          <cell r="T592">
            <v>0</v>
          </cell>
          <cell r="U592">
            <v>0</v>
          </cell>
          <cell r="V592">
            <v>0</v>
          </cell>
          <cell r="W592">
            <v>0</v>
          </cell>
          <cell r="X592" t="str">
            <v>X</v>
          </cell>
          <cell r="Y592">
            <v>0</v>
          </cell>
          <cell r="Z592">
            <v>0</v>
          </cell>
          <cell r="AA592" t="str">
            <v>X</v>
          </cell>
          <cell r="AB592">
            <v>0</v>
          </cell>
          <cell r="AC592" t="str">
            <v xml:space="preserve">Konstruksjonen av innredningen er bygget slik at væske ikke kan trenge inn. </v>
          </cell>
          <cell r="AD592" t="str">
            <v>JA</v>
          </cell>
          <cell r="AE592">
            <v>0</v>
          </cell>
          <cell r="AF592">
            <v>0</v>
          </cell>
        </row>
        <row r="593">
          <cell r="A593">
            <v>577</v>
          </cell>
          <cell r="B593">
            <v>136</v>
          </cell>
          <cell r="C593" t="str">
            <v xml:space="preserve">Alle plateskjøter, hyllekanter, skap med mer bør forsegles. Hulrom som ikke er mulig å rengjøre bør være stengt/forseglet. </v>
          </cell>
          <cell r="D593" t="str">
            <v>EV</v>
          </cell>
          <cell r="E593" t="str">
            <v>BVS</v>
          </cell>
          <cell r="F593" t="str">
            <v>X</v>
          </cell>
          <cell r="G593">
            <v>0</v>
          </cell>
          <cell r="H593" t="str">
            <v>Alle skap, reoler og hylleplater som er produsert i tre er laminert og foreglet med plastikk-materiale. Alle hulrom er forseglet, se pkt 135.</v>
          </cell>
          <cell r="I593" t="str">
            <v>X</v>
          </cell>
          <cell r="J593">
            <v>0</v>
          </cell>
          <cell r="K593" t="str">
            <v>Aksepteres. Alle skjøter/ kanter vil bli behandlet/tetter så ikke væske vil trenge inn.</v>
          </cell>
          <cell r="L593" t="str">
            <v>x</v>
          </cell>
          <cell r="M593">
            <v>0</v>
          </cell>
          <cell r="N593">
            <v>0</v>
          </cell>
          <cell r="O593" t="str">
            <v>X</v>
          </cell>
          <cell r="P593">
            <v>0</v>
          </cell>
          <cell r="Q593">
            <v>0</v>
          </cell>
          <cell r="R593" t="str">
            <v>X</v>
          </cell>
          <cell r="S593">
            <v>0</v>
          </cell>
          <cell r="T593">
            <v>0</v>
          </cell>
          <cell r="U593">
            <v>0</v>
          </cell>
          <cell r="V593">
            <v>0</v>
          </cell>
          <cell r="W593">
            <v>0</v>
          </cell>
          <cell r="X593" t="str">
            <v>X</v>
          </cell>
          <cell r="Y593">
            <v>0</v>
          </cell>
          <cell r="Z593">
            <v>0</v>
          </cell>
          <cell r="AA593" t="str">
            <v>X</v>
          </cell>
          <cell r="AB593">
            <v>0</v>
          </cell>
          <cell r="AC593" t="str">
            <v>Alle plateskjøter, hyllekanter, skap med mer er forseglet. Alle hulrom er stengt/forseglet der det iikke er mulig å rengjøre.</v>
          </cell>
          <cell r="AD593" t="str">
            <v>JA</v>
          </cell>
          <cell r="AE593">
            <v>0</v>
          </cell>
          <cell r="AF593">
            <v>0</v>
          </cell>
        </row>
        <row r="594">
          <cell r="A594">
            <v>578</v>
          </cell>
          <cell r="B594">
            <v>137</v>
          </cell>
          <cell r="C594" t="str">
            <v>Alle dører i kjøretøyet skal kunne åpnes innenfra med mekanisk åpning. 
(Prosedyre 4)</v>
          </cell>
          <cell r="D594" t="str">
            <v>O</v>
          </cell>
          <cell r="E594">
            <v>0</v>
          </cell>
          <cell r="F594" t="str">
            <v>X</v>
          </cell>
          <cell r="G594">
            <v>0</v>
          </cell>
          <cell r="H594">
            <v>0</v>
          </cell>
          <cell r="I594" t="str">
            <v>X</v>
          </cell>
          <cell r="J594">
            <v>0</v>
          </cell>
          <cell r="K594" t="str">
            <v>Aksepteres.</v>
          </cell>
          <cell r="L594" t="str">
            <v>x</v>
          </cell>
          <cell r="M594">
            <v>0</v>
          </cell>
          <cell r="N594">
            <v>0</v>
          </cell>
          <cell r="O594" t="str">
            <v>X</v>
          </cell>
          <cell r="P594">
            <v>0</v>
          </cell>
          <cell r="Q594">
            <v>0</v>
          </cell>
          <cell r="R594" t="str">
            <v>X</v>
          </cell>
          <cell r="S594">
            <v>0</v>
          </cell>
          <cell r="T594" t="str">
            <v xml:space="preserve">Høyre bakdør kan også åpnes via separat montert nødåpningshåndtak.
</v>
          </cell>
          <cell r="U594">
            <v>0</v>
          </cell>
          <cell r="V594">
            <v>0</v>
          </cell>
          <cell r="W594">
            <v>0</v>
          </cell>
          <cell r="X594" t="str">
            <v>X</v>
          </cell>
          <cell r="Y594">
            <v>0</v>
          </cell>
          <cell r="Z594">
            <v>0</v>
          </cell>
          <cell r="AA594" t="str">
            <v>X</v>
          </cell>
          <cell r="AB594">
            <v>0</v>
          </cell>
          <cell r="AC594" t="str">
            <v xml:space="preserve">Alle dører i kjøretøyet kan åpnes innenfra med mekanisk åpning. </v>
          </cell>
          <cell r="AD594" t="str">
            <v>JA</v>
          </cell>
          <cell r="AE594">
            <v>0</v>
          </cell>
          <cell r="AF594">
            <v>0</v>
          </cell>
        </row>
        <row r="595">
          <cell r="A595">
            <v>579</v>
          </cell>
          <cell r="B595">
            <v>138</v>
          </cell>
          <cell r="C595" t="str">
            <v xml:space="preserve">Det skal monteres tilleggsvarmer i sykekupeen (vann/luft). </v>
          </cell>
          <cell r="D595" t="str">
            <v>O</v>
          </cell>
          <cell r="E595" t="str">
            <v>TEK</v>
          </cell>
          <cell r="F595" t="str">
            <v>X</v>
          </cell>
          <cell r="G595">
            <v>0</v>
          </cell>
          <cell r="H595" t="str">
            <v>Orginal tilleggsvarmer (5 kW) tilknyttet bilens kjølesystem tilkoblet termostatstyrt viftekonvektor i sykekupe. Webasto drivstoffdrevet luftvarmer (2 kW).</v>
          </cell>
          <cell r="I595" t="str">
            <v>X</v>
          </cell>
          <cell r="J595">
            <v>0</v>
          </cell>
          <cell r="K595" t="str">
            <v>Aksepteres, dette er standard på våre ambulanser dog med luft/luft. Denne er av typen Eberspracher/ Webasto</v>
          </cell>
          <cell r="L595" t="str">
            <v>x</v>
          </cell>
          <cell r="M595">
            <v>0</v>
          </cell>
          <cell r="N595" t="str">
            <v xml:space="preserve">2 stk vann/luft pluss en stk Webasto luft/luft 3,5 kW </v>
          </cell>
          <cell r="O595" t="str">
            <v>X</v>
          </cell>
          <cell r="P595">
            <v>0</v>
          </cell>
          <cell r="Q595">
            <v>0</v>
          </cell>
          <cell r="R595" t="str">
            <v>X</v>
          </cell>
          <cell r="S595">
            <v>0</v>
          </cell>
          <cell r="T595">
            <v>0</v>
          </cell>
          <cell r="U595">
            <v>0</v>
          </cell>
          <cell r="V595">
            <v>0</v>
          </cell>
          <cell r="W595">
            <v>0</v>
          </cell>
          <cell r="X595" t="str">
            <v>X</v>
          </cell>
          <cell r="Y595">
            <v>0</v>
          </cell>
          <cell r="Z595" t="str">
            <v>Following shall be installed: warm water heater connected to engines warm water system Eberspächer, type Zenith power of 8kW, and parking air heater, running on diesel/petrol Webasto Airtop EVO 5,5kW.</v>
          </cell>
          <cell r="AA595" t="str">
            <v>X</v>
          </cell>
          <cell r="AB595">
            <v>0</v>
          </cell>
          <cell r="AC595" t="str">
            <v>Det er montert 2 stk vannvarmere som dekker kravet i EN 1789</v>
          </cell>
          <cell r="AD595" t="str">
            <v>JA</v>
          </cell>
          <cell r="AE595">
            <v>0</v>
          </cell>
          <cell r="AF595">
            <v>0</v>
          </cell>
        </row>
        <row r="596">
          <cell r="A596">
            <v>580</v>
          </cell>
          <cell r="B596">
            <v>139</v>
          </cell>
          <cell r="C596" t="str">
            <v>Tilleggsvarmeren skal sørge for tilstrekkelig oppvarming av sykekupéen. Oppgi faktisk effekt på varmeren.</v>
          </cell>
          <cell r="D596" t="str">
            <v>EV</v>
          </cell>
          <cell r="E596" t="str">
            <v>BVS</v>
          </cell>
          <cell r="F596" t="str">
            <v>X</v>
          </cell>
          <cell r="G596">
            <v>0</v>
          </cell>
          <cell r="H596" t="str">
            <v>5 kW + 2 kW, se punkt 138</v>
          </cell>
          <cell r="I596" t="str">
            <v>X</v>
          </cell>
          <cell r="J596">
            <v>0</v>
          </cell>
          <cell r="K596" t="str">
            <v>Aksepteres, som standard har vi 4000kW og som opsjon 5500kW. Dette er i tillegg til våre 2 monterte tilleggsvarmere på vann-luft som til sammen er på hele 9750 kW</v>
          </cell>
          <cell r="L596" t="str">
            <v>x</v>
          </cell>
          <cell r="M596">
            <v>0</v>
          </cell>
          <cell r="N596" t="str">
            <v>2 x 5580W pluss 3500W fra Webasto</v>
          </cell>
          <cell r="O596" t="str">
            <v>X</v>
          </cell>
          <cell r="P596">
            <v>0</v>
          </cell>
          <cell r="Q596" t="str">
            <v>5,5 kW</v>
          </cell>
          <cell r="R596" t="str">
            <v>X</v>
          </cell>
          <cell r="S596">
            <v>0</v>
          </cell>
          <cell r="T596" t="str">
            <v>Luftvarmer 5,5kW, se vedlegg "18.13 Nidia_Testrapport_Varme.pdf" samt
2 stk varmluft element av 4,3kW er standard</v>
          </cell>
          <cell r="U596">
            <v>0</v>
          </cell>
          <cell r="V596">
            <v>0</v>
          </cell>
          <cell r="W596">
            <v>0</v>
          </cell>
          <cell r="X596" t="str">
            <v>X</v>
          </cell>
          <cell r="Y596">
            <v>0</v>
          </cell>
          <cell r="Z596" t="str">
            <v>The above mentioned fulfils the requirements of the EN1789 norm, point 4.5.5.1.</v>
          </cell>
          <cell r="AA596" t="str">
            <v>X</v>
          </cell>
          <cell r="AB596">
            <v>0</v>
          </cell>
          <cell r="AC596" t="str">
            <v>Det er monert 2 stk. vannvarmere med 5,5kw effekt, til sammen 11kw effekt</v>
          </cell>
          <cell r="AD596" t="str">
            <v>JA</v>
          </cell>
          <cell r="AE596">
            <v>0</v>
          </cell>
          <cell r="AF596">
            <v>0</v>
          </cell>
        </row>
        <row r="597">
          <cell r="A597">
            <v>581</v>
          </cell>
          <cell r="B597">
            <v>140</v>
          </cell>
          <cell r="C597" t="str">
            <v>Kjøretøyet skal leveres med høyt bremselys bak</v>
          </cell>
          <cell r="D597" t="str">
            <v>O</v>
          </cell>
          <cell r="E597">
            <v>0</v>
          </cell>
          <cell r="F597" t="str">
            <v>X</v>
          </cell>
          <cell r="G597">
            <v>0</v>
          </cell>
          <cell r="H597">
            <v>0</v>
          </cell>
          <cell r="I597" t="str">
            <v>X</v>
          </cell>
          <cell r="J597">
            <v>0</v>
          </cell>
          <cell r="K597" t="str">
            <v>Aksepteres, dette er standard på våre ambulanser.Kode LB5</v>
          </cell>
          <cell r="L597" t="str">
            <v>x</v>
          </cell>
          <cell r="M597">
            <v>0</v>
          </cell>
          <cell r="N597">
            <v>0</v>
          </cell>
          <cell r="O597" t="str">
            <v>X</v>
          </cell>
          <cell r="P597">
            <v>0</v>
          </cell>
          <cell r="Q597">
            <v>0</v>
          </cell>
          <cell r="R597" t="str">
            <v>X</v>
          </cell>
          <cell r="S597">
            <v>0</v>
          </cell>
          <cell r="T597">
            <v>0</v>
          </cell>
          <cell r="U597">
            <v>0</v>
          </cell>
          <cell r="V597">
            <v>0</v>
          </cell>
          <cell r="W597">
            <v>0</v>
          </cell>
          <cell r="X597" t="str">
            <v>X</v>
          </cell>
          <cell r="Y597">
            <v>0</v>
          </cell>
          <cell r="Z597">
            <v>0</v>
          </cell>
          <cell r="AA597" t="str">
            <v>X</v>
          </cell>
          <cell r="AB597">
            <v>0</v>
          </cell>
          <cell r="AC597" t="str">
            <v xml:space="preserve">Bilen leveres med originalt høytsittende bremselys </v>
          </cell>
          <cell r="AD597" t="str">
            <v>JA</v>
          </cell>
          <cell r="AE597">
            <v>0</v>
          </cell>
          <cell r="AF597">
            <v>0</v>
          </cell>
        </row>
        <row r="598">
          <cell r="A598">
            <v>582</v>
          </cell>
          <cell r="B598">
            <v>141</v>
          </cell>
          <cell r="C598" t="str">
            <v>Alle håndtak skal være i tydelig kontrastfarge, fortrinnsvis signalgul.</v>
          </cell>
          <cell r="D598" t="str">
            <v>O</v>
          </cell>
          <cell r="E598">
            <v>0</v>
          </cell>
          <cell r="F598" t="str">
            <v>X</v>
          </cell>
          <cell r="G598">
            <v>0</v>
          </cell>
          <cell r="H598">
            <v>0</v>
          </cell>
          <cell r="I598" t="str">
            <v>X</v>
          </cell>
          <cell r="J598">
            <v>0</v>
          </cell>
          <cell r="K598" t="str">
            <v>Aksepteres, dette er standard på våre ambulanser.</v>
          </cell>
          <cell r="L598" t="str">
            <v>x</v>
          </cell>
          <cell r="M598">
            <v>0</v>
          </cell>
          <cell r="N598">
            <v>0</v>
          </cell>
          <cell r="O598" t="str">
            <v>X</v>
          </cell>
          <cell r="P598">
            <v>0</v>
          </cell>
          <cell r="Q598">
            <v>0</v>
          </cell>
          <cell r="R598" t="str">
            <v>X</v>
          </cell>
          <cell r="S598">
            <v>0</v>
          </cell>
          <cell r="T598">
            <v>0</v>
          </cell>
          <cell r="U598">
            <v>0</v>
          </cell>
          <cell r="V598">
            <v>0</v>
          </cell>
          <cell r="W598">
            <v>0</v>
          </cell>
          <cell r="X598" t="str">
            <v>X</v>
          </cell>
          <cell r="Y598">
            <v>0</v>
          </cell>
          <cell r="Z598">
            <v>0</v>
          </cell>
          <cell r="AA598" t="str">
            <v>X</v>
          </cell>
          <cell r="AB598">
            <v>0</v>
          </cell>
          <cell r="AC598" t="str">
            <v>Alle håndtak leveres med signalgul farge</v>
          </cell>
          <cell r="AD598" t="str">
            <v>JA</v>
          </cell>
          <cell r="AE598">
            <v>0</v>
          </cell>
          <cell r="AF598">
            <v>0</v>
          </cell>
        </row>
        <row r="599">
          <cell r="A599">
            <v>583</v>
          </cell>
          <cell r="B599">
            <v>142</v>
          </cell>
          <cell r="C599" t="str">
            <v>Håndtak knyttet til høyre sidedør i sykekupe bør ha en plassering som sikrer enkel innstigning.
(Prosedyre 4)</v>
          </cell>
          <cell r="D599" t="str">
            <v>EV</v>
          </cell>
          <cell r="E599" t="str">
            <v>BVS</v>
          </cell>
          <cell r="F599" t="str">
            <v>X</v>
          </cell>
          <cell r="G599">
            <v>0</v>
          </cell>
          <cell r="H599">
            <v>0</v>
          </cell>
          <cell r="I599" t="str">
            <v>X</v>
          </cell>
          <cell r="J599">
            <v>0</v>
          </cell>
          <cell r="K599" t="str">
            <v>Aksepteres, dette er standard på våre ambulanser.</v>
          </cell>
          <cell r="L599" t="str">
            <v>x</v>
          </cell>
          <cell r="M599">
            <v>0</v>
          </cell>
          <cell r="N599">
            <v>0</v>
          </cell>
          <cell r="O599" t="str">
            <v>X</v>
          </cell>
          <cell r="P599">
            <v>0</v>
          </cell>
          <cell r="Q599">
            <v>0</v>
          </cell>
          <cell r="R599" t="str">
            <v>X</v>
          </cell>
          <cell r="S599">
            <v>0</v>
          </cell>
          <cell r="T599">
            <v>0</v>
          </cell>
          <cell r="U599">
            <v>0</v>
          </cell>
          <cell r="V599">
            <v>0</v>
          </cell>
          <cell r="W599">
            <v>0</v>
          </cell>
          <cell r="X599" t="str">
            <v>X</v>
          </cell>
          <cell r="Y599">
            <v>0</v>
          </cell>
          <cell r="Z599">
            <v>0</v>
          </cell>
          <cell r="AA599" t="str">
            <v>X</v>
          </cell>
          <cell r="AB599">
            <v>0</v>
          </cell>
          <cell r="AC599" t="str">
            <v>Det er montert håndtak på begge sider i skyvedør h.side for innstigning</v>
          </cell>
          <cell r="AD599" t="str">
            <v>JA</v>
          </cell>
          <cell r="AE599">
            <v>0</v>
          </cell>
          <cell r="AF599">
            <v>0</v>
          </cell>
        </row>
        <row r="600">
          <cell r="A600">
            <v>584</v>
          </cell>
          <cell r="B600">
            <v>143</v>
          </cell>
          <cell r="C600" t="str">
            <v xml:space="preserve">Kjøretøyet skal ha ekstrabatteri(er) med tilstrekkelig kapasitet til å drifte ambulansepåbygget. </v>
          </cell>
          <cell r="D600" t="str">
            <v>O</v>
          </cell>
          <cell r="E600" t="str">
            <v xml:space="preserve"> </v>
          </cell>
          <cell r="F600" t="str">
            <v>X</v>
          </cell>
          <cell r="G600">
            <v>0</v>
          </cell>
          <cell r="H600" t="str">
            <v>Orginalt 95Ah AGM tilleggsbatteri</v>
          </cell>
          <cell r="I600" t="str">
            <v>X</v>
          </cell>
          <cell r="J600">
            <v>0</v>
          </cell>
          <cell r="K600" t="str">
            <v>Aksepteres, dette er standard på våre ambulanser.</v>
          </cell>
          <cell r="L600" t="str">
            <v>x</v>
          </cell>
          <cell r="M600">
            <v>0</v>
          </cell>
          <cell r="N600" t="str">
            <v>Kjøretøyet leveres original med 2-batterisystem. 95Ah til start, 100Ah til forbruk og 180A dynamo</v>
          </cell>
          <cell r="O600" t="str">
            <v>X</v>
          </cell>
          <cell r="P600">
            <v>0</v>
          </cell>
          <cell r="Q600">
            <v>0</v>
          </cell>
          <cell r="R600" t="str">
            <v>X</v>
          </cell>
          <cell r="S600">
            <v>0</v>
          </cell>
          <cell r="T600">
            <v>0</v>
          </cell>
          <cell r="U600">
            <v>0</v>
          </cell>
          <cell r="V600">
            <v>0</v>
          </cell>
          <cell r="W600">
            <v>0</v>
          </cell>
          <cell r="X600" t="str">
            <v>X</v>
          </cell>
          <cell r="Y600">
            <v>0</v>
          </cell>
          <cell r="Z600">
            <v>0</v>
          </cell>
          <cell r="AA600" t="str">
            <v>X</v>
          </cell>
          <cell r="AB600">
            <v>0</v>
          </cell>
          <cell r="AC600" t="str">
            <v>Ekstra batteri er montert som standard i motor rom og er av type 12V/95Ah</v>
          </cell>
          <cell r="AD600" t="str">
            <v>JA</v>
          </cell>
          <cell r="AE600">
            <v>0</v>
          </cell>
          <cell r="AF600">
            <v>0</v>
          </cell>
        </row>
        <row r="601">
          <cell r="A601">
            <v>585</v>
          </cell>
          <cell r="B601">
            <v>144</v>
          </cell>
          <cell r="C601" t="str">
            <v>Belysning i sykekupeen skal minimum tilfredsstille kravene til lys i EN 12464-1. Lysstyrke skal være minimum 500 lux, fargetemperaturen skal ligge mellom 3400-4300 Kelvin, fargegjengivelse skal være på min Ra 80. Lyset skal kunne dimmes ned. 
(Prosedyre 5)</v>
          </cell>
          <cell r="D601" t="str">
            <v>EV</v>
          </cell>
          <cell r="E601" t="str">
            <v>BVS</v>
          </cell>
          <cell r="F601" t="str">
            <v>X</v>
          </cell>
          <cell r="G601">
            <v>0</v>
          </cell>
          <cell r="H601">
            <v>0</v>
          </cell>
          <cell r="I601" t="str">
            <v>X</v>
          </cell>
          <cell r="J601">
            <v>0</v>
          </cell>
          <cell r="K601" t="str">
            <v>Aksepteres, dette er standard på våre ambulanser.</v>
          </cell>
          <cell r="L601" t="str">
            <v>x</v>
          </cell>
          <cell r="M601">
            <v>0</v>
          </cell>
          <cell r="N601">
            <v>0</v>
          </cell>
          <cell r="O601" t="str">
            <v>X</v>
          </cell>
          <cell r="P601">
            <v>0</v>
          </cell>
          <cell r="Q601">
            <v>0</v>
          </cell>
          <cell r="R601" t="str">
            <v>X</v>
          </cell>
          <cell r="S601">
            <v>0</v>
          </cell>
          <cell r="T601">
            <v>0</v>
          </cell>
          <cell r="U601">
            <v>0</v>
          </cell>
          <cell r="V601">
            <v>0</v>
          </cell>
          <cell r="W601">
            <v>0</v>
          </cell>
          <cell r="X601" t="str">
            <v>X</v>
          </cell>
          <cell r="Y601">
            <v>0</v>
          </cell>
          <cell r="Z601" t="str">
            <v>Please refer to attached file: "CAT1.P144.LEDLOX"</v>
          </cell>
          <cell r="AA601" t="str">
            <v>X</v>
          </cell>
          <cell r="AB601">
            <v>0</v>
          </cell>
          <cell r="AC601" t="str">
            <v>Kjøretøyet leveres ihht. EN 12464-1 med følgende målinger: Ra 85, 4000 K, 921 lux.  Lys dimmes via bryterpanel ved ledsagersete.</v>
          </cell>
          <cell r="AD601" t="str">
            <v>JA</v>
          </cell>
          <cell r="AE601">
            <v>0</v>
          </cell>
          <cell r="AF601" t="str">
            <v>EN 1789:2007</v>
          </cell>
        </row>
        <row r="602">
          <cell r="A602">
            <v>586</v>
          </cell>
          <cell r="B602">
            <v>145</v>
          </cell>
          <cell r="C602" t="str">
            <v xml:space="preserve">Det skal være blå nattbelysning i sykekupeen. </v>
          </cell>
          <cell r="D602" t="str">
            <v>O</v>
          </cell>
          <cell r="E602">
            <v>0</v>
          </cell>
          <cell r="F602" t="str">
            <v>X</v>
          </cell>
          <cell r="G602">
            <v>0</v>
          </cell>
          <cell r="H602">
            <v>0</v>
          </cell>
          <cell r="I602" t="str">
            <v>X</v>
          </cell>
          <cell r="J602">
            <v>0</v>
          </cell>
          <cell r="K602" t="str">
            <v>Aksepteres, dette er standard på våre ambulanser.</v>
          </cell>
          <cell r="L602" t="str">
            <v>x</v>
          </cell>
          <cell r="M602">
            <v>0</v>
          </cell>
          <cell r="N602">
            <v>0</v>
          </cell>
          <cell r="O602" t="str">
            <v>X</v>
          </cell>
          <cell r="P602">
            <v>0</v>
          </cell>
          <cell r="Q602" t="str">
            <v>Ej i visningsbil, se dokument 13</v>
          </cell>
          <cell r="R602" t="str">
            <v>X</v>
          </cell>
          <cell r="S602">
            <v>0</v>
          </cell>
          <cell r="T602">
            <v>0</v>
          </cell>
          <cell r="U602">
            <v>0</v>
          </cell>
          <cell r="V602">
            <v>0</v>
          </cell>
          <cell r="W602">
            <v>0</v>
          </cell>
          <cell r="X602" t="str">
            <v>X</v>
          </cell>
          <cell r="Y602">
            <v>0</v>
          </cell>
          <cell r="Z602">
            <v>0</v>
          </cell>
          <cell r="AA602" t="str">
            <v>X</v>
          </cell>
          <cell r="AB602">
            <v>0</v>
          </cell>
          <cell r="AC602" t="str">
            <v>Kjøretøy leveres med nattbelysning.</v>
          </cell>
          <cell r="AD602" t="str">
            <v>JA</v>
          </cell>
          <cell r="AE602">
            <v>0</v>
          </cell>
          <cell r="AF602">
            <v>0</v>
          </cell>
        </row>
        <row r="603">
          <cell r="A603">
            <v>587</v>
          </cell>
          <cell r="B603">
            <v>146</v>
          </cell>
          <cell r="C603" t="str">
            <v xml:space="preserve">Det skal monteres hovedstrømsbryter og styring av lys og ventilasjon i sykekupeen ved behandlersete på høyre side av båre. </v>
          </cell>
          <cell r="D603" t="str">
            <v>O</v>
          </cell>
          <cell r="E603">
            <v>0</v>
          </cell>
          <cell r="F603" t="str">
            <v>X</v>
          </cell>
          <cell r="G603">
            <v>0</v>
          </cell>
          <cell r="H603">
            <v>0</v>
          </cell>
          <cell r="I603" t="str">
            <v>X</v>
          </cell>
          <cell r="J603">
            <v>0</v>
          </cell>
          <cell r="K603" t="str">
            <v>Aksepteres, dette er standard på våre ambulanser. Dette gjøres fra det 2. styringspanelt fra Standby.</v>
          </cell>
          <cell r="L603" t="str">
            <v>x</v>
          </cell>
          <cell r="M603">
            <v>0</v>
          </cell>
          <cell r="N603" t="str">
            <v>i styringspanel høyre side</v>
          </cell>
          <cell r="O603" t="str">
            <v>X</v>
          </cell>
          <cell r="P603">
            <v>0</v>
          </cell>
          <cell r="Q603">
            <v>0</v>
          </cell>
          <cell r="R603" t="str">
            <v>X</v>
          </cell>
          <cell r="S603">
            <v>0</v>
          </cell>
          <cell r="T603" t="str">
            <v>Se vedlegg "18.5_Hurtigguide_Betjening_Styringssystem"</v>
          </cell>
          <cell r="U603">
            <v>0</v>
          </cell>
          <cell r="V603">
            <v>0</v>
          </cell>
          <cell r="W603">
            <v>0</v>
          </cell>
          <cell r="X603" t="str">
            <v>X</v>
          </cell>
          <cell r="Y603">
            <v>0</v>
          </cell>
          <cell r="Z603">
            <v>0</v>
          </cell>
          <cell r="AA603" t="str">
            <v>X</v>
          </cell>
          <cell r="AB603">
            <v>0</v>
          </cell>
          <cell r="AC603" t="str">
            <v>Det monteres bryterpanel som styrer lys, ventilasjon og hovedstrøm ved ledsagersete av type Standby DIN panel.</v>
          </cell>
          <cell r="AD603" t="str">
            <v>JA</v>
          </cell>
          <cell r="AE603">
            <v>0</v>
          </cell>
          <cell r="AF603">
            <v>0</v>
          </cell>
        </row>
        <row r="604">
          <cell r="A604">
            <v>588</v>
          </cell>
          <cell r="B604">
            <v>147</v>
          </cell>
          <cell r="C604" t="str">
            <v>Det skal monteres hovedstrømsbryter og styring av interiørlys og utvendig arbeidslys i/ved bakdør</v>
          </cell>
          <cell r="D604" t="str">
            <v>O</v>
          </cell>
          <cell r="E604">
            <v>0</v>
          </cell>
          <cell r="F604" t="str">
            <v>X</v>
          </cell>
          <cell r="G604">
            <v>0</v>
          </cell>
          <cell r="H604">
            <v>0</v>
          </cell>
          <cell r="I604" t="str">
            <v>X</v>
          </cell>
          <cell r="J604">
            <v>0</v>
          </cell>
          <cell r="K604" t="str">
            <v>Aksepteres, dette er standard på våre ambulanser. Dette gjøres fra styringspanelt fra det 3. Standby.</v>
          </cell>
          <cell r="L604" t="str">
            <v>x</v>
          </cell>
          <cell r="M604">
            <v>0</v>
          </cell>
          <cell r="N604" t="str">
            <v>mini styringspanel ved bakdør</v>
          </cell>
          <cell r="O604" t="str">
            <v>X</v>
          </cell>
          <cell r="P604">
            <v>0</v>
          </cell>
          <cell r="Q604">
            <v>0</v>
          </cell>
          <cell r="R604" t="str">
            <v>X</v>
          </cell>
          <cell r="S604">
            <v>0</v>
          </cell>
          <cell r="T604" t="str">
            <v>Se vedlegg "18.5_Hurtigguide_Betjening_Styringssystem"</v>
          </cell>
          <cell r="U604">
            <v>0</v>
          </cell>
          <cell r="V604">
            <v>0</v>
          </cell>
          <cell r="W604">
            <v>0</v>
          </cell>
          <cell r="X604" t="str">
            <v>X</v>
          </cell>
          <cell r="Y604">
            <v>0</v>
          </cell>
          <cell r="Z604">
            <v>0</v>
          </cell>
          <cell r="AA604" t="str">
            <v>X</v>
          </cell>
          <cell r="AB604">
            <v>0</v>
          </cell>
          <cell r="AC604" t="str">
            <v>Det monteres et eget bryterpanel bak ved bakdør som styrer lys, arbeidslys og hovedstrømsbryter av type Standby Mini DIN.</v>
          </cell>
          <cell r="AD604" t="str">
            <v>JA</v>
          </cell>
          <cell r="AE604">
            <v>0</v>
          </cell>
          <cell r="AF604">
            <v>0</v>
          </cell>
        </row>
        <row r="605">
          <cell r="A605">
            <v>589</v>
          </cell>
          <cell r="B605">
            <v>148</v>
          </cell>
          <cell r="C605" t="str">
            <v>Det skal være arbeids-/leselys ved behandlersete i sykekupeen</v>
          </cell>
          <cell r="D605" t="str">
            <v>O</v>
          </cell>
          <cell r="E605">
            <v>0</v>
          </cell>
          <cell r="F605" t="str">
            <v>X</v>
          </cell>
          <cell r="G605">
            <v>0</v>
          </cell>
          <cell r="H605">
            <v>0</v>
          </cell>
          <cell r="I605" t="str">
            <v>X</v>
          </cell>
          <cell r="J605">
            <v>0</v>
          </cell>
          <cell r="K605" t="str">
            <v>Aksepteres, dette er standard på våre ambulanser. Lyset er av typen LED downlight med behagelig rødt/hvit eller bare hvitt lys som betjenes fra Standby panelet. Andre typer leselys kan også tilbys.</v>
          </cell>
          <cell r="L605" t="str">
            <v>x</v>
          </cell>
          <cell r="M605">
            <v>0</v>
          </cell>
          <cell r="N605" t="str">
            <v xml:space="preserve">regulerbar spot fra tak. </v>
          </cell>
          <cell r="O605" t="str">
            <v>X</v>
          </cell>
          <cell r="P605">
            <v>0</v>
          </cell>
          <cell r="Q605" t="str">
            <v>Ej i visningsbil, se dokument 13</v>
          </cell>
          <cell r="R605" t="str">
            <v>X</v>
          </cell>
          <cell r="S605">
            <v>0</v>
          </cell>
          <cell r="T605">
            <v>0</v>
          </cell>
          <cell r="U605">
            <v>0</v>
          </cell>
          <cell r="V605">
            <v>0</v>
          </cell>
          <cell r="W605">
            <v>0</v>
          </cell>
          <cell r="X605" t="str">
            <v>X</v>
          </cell>
          <cell r="Y605">
            <v>0</v>
          </cell>
          <cell r="Z605">
            <v>0</v>
          </cell>
          <cell r="AA605" t="str">
            <v>X</v>
          </cell>
          <cell r="AB605">
            <v>0</v>
          </cell>
          <cell r="AC605" t="str">
            <v>Det er montert arbeidslys/leselys lampe i Led teknologi ved ledsagersete med fleksibel arm for justering av lys.</v>
          </cell>
          <cell r="AD605" t="str">
            <v>JA</v>
          </cell>
          <cell r="AE605">
            <v>0</v>
          </cell>
          <cell r="AF605">
            <v>0</v>
          </cell>
        </row>
        <row r="606">
          <cell r="A606">
            <v>590</v>
          </cell>
          <cell r="B606">
            <v>149</v>
          </cell>
          <cell r="C606" t="str">
            <v>I sykekupeen skal det være 3stk 12V uttak med minimum 15A kapasitet koblet via separate sikringer, og med tilstrekkelig kabeltverrsnitt. Plassering etter samråd med kunden. Uttaket skal være av typen Strømfors 12 V DC 30 302 6000 eller tilsvarende.
(Prosedyre 5)</v>
          </cell>
          <cell r="D606" t="str">
            <v>O</v>
          </cell>
          <cell r="E606">
            <v>0</v>
          </cell>
          <cell r="F606" t="str">
            <v>X</v>
          </cell>
          <cell r="G606">
            <v>0</v>
          </cell>
          <cell r="H606">
            <v>0</v>
          </cell>
          <cell r="I606" t="str">
            <v>X</v>
          </cell>
          <cell r="J606">
            <v>0</v>
          </cell>
          <cell r="K606" t="str">
            <v>Aksepteres, kunde velger om en vil koble dette på separate sikringer eller via utgangene på Standby systemet som har automatsikringer.  3 stk Strømfors inngår.</v>
          </cell>
          <cell r="L606" t="str">
            <v>x</v>
          </cell>
          <cell r="M606">
            <v>0</v>
          </cell>
          <cell r="N606" t="str">
            <v>3 stk uttak iht krav monteres. Uttakene tilkoples separate sikringer på 15A. (kontakten er strømbegrenset til 16A) kabeldimensjon 2,5 mm2</v>
          </cell>
          <cell r="O606" t="str">
            <v>X</v>
          </cell>
          <cell r="P606">
            <v>0</v>
          </cell>
          <cell r="Q606">
            <v>0</v>
          </cell>
          <cell r="R606" t="str">
            <v>X</v>
          </cell>
          <cell r="S606">
            <v>0</v>
          </cell>
          <cell r="T606">
            <v>0</v>
          </cell>
          <cell r="U606">
            <v>0</v>
          </cell>
          <cell r="V606">
            <v>0</v>
          </cell>
          <cell r="W606">
            <v>0</v>
          </cell>
          <cell r="X606" t="str">
            <v>X</v>
          </cell>
          <cell r="Y606">
            <v>0</v>
          </cell>
          <cell r="Z606">
            <v>0</v>
          </cell>
          <cell r="AA606" t="str">
            <v>X</v>
          </cell>
          <cell r="AB606">
            <v>0</v>
          </cell>
          <cell r="AC606" t="str">
            <v>I sykekupeen monteres det 3stk 12V uttak med minimum 15A kapasitet koblet via separate sikringer, og med tilstrekkelig kabeltverrsnitt. Plassering etter samråd med kunden. Uttaket er av typen Strømfors 12 V DC 30 302 6000 eller tilsvarende.</v>
          </cell>
          <cell r="AD606" t="str">
            <v>JA</v>
          </cell>
          <cell r="AE606">
            <v>0</v>
          </cell>
          <cell r="AF606">
            <v>0</v>
          </cell>
        </row>
        <row r="607">
          <cell r="A607">
            <v>591</v>
          </cell>
          <cell r="B607">
            <v>150</v>
          </cell>
          <cell r="C607" t="str">
            <v>Spenningsfall vil bli målt og evaluert, Tilbyder bes beskrive hvilken type kabling som blir benyttet i kravet 149 og 151.
(Prosedyre 5)</v>
          </cell>
          <cell r="D607" t="str">
            <v>EV</v>
          </cell>
          <cell r="E607" t="str">
            <v>SVE</v>
          </cell>
          <cell r="F607" t="str">
            <v>X</v>
          </cell>
          <cell r="G607">
            <v>0</v>
          </cell>
          <cell r="H607" t="str">
            <v>For 230V installasjon benyttes: Gummikabel H07RN-F 1,5-2,5mm.                           For 12V installasjon benyttes: Kjøretøykabel FLRY 0,75-50mm. Se Dok18_27</v>
          </cell>
          <cell r="I607" t="str">
            <v>X</v>
          </cell>
          <cell r="J607">
            <v>0</v>
          </cell>
          <cell r="K607" t="str">
            <v>Aksepteres. 2,5 kvadrat på Strømfors 12Vog 4 kvadrat på Nato 12V.</v>
          </cell>
          <cell r="L607" t="str">
            <v>x</v>
          </cell>
          <cell r="M607">
            <v>0</v>
          </cell>
          <cell r="N607" t="str">
            <v>kables iht gjeldende norm, se også tilleggskommentarer i pkt 149 og 151)</v>
          </cell>
          <cell r="O607" t="str">
            <v>X</v>
          </cell>
          <cell r="P607">
            <v>0</v>
          </cell>
          <cell r="Q607" t="str">
            <v>!,5mm2-2,5mm2 kabeslstorlek beroende på uttagens placering</v>
          </cell>
          <cell r="R607" t="str">
            <v>X</v>
          </cell>
          <cell r="S607">
            <v>0</v>
          </cell>
          <cell r="T607" t="str">
            <v>Tversnitt kabel er 2,5mm2</v>
          </cell>
          <cell r="U607">
            <v>0</v>
          </cell>
          <cell r="V607">
            <v>0</v>
          </cell>
          <cell r="W607">
            <v>0</v>
          </cell>
          <cell r="X607" t="str">
            <v>X</v>
          </cell>
          <cell r="Y607">
            <v>0</v>
          </cell>
          <cell r="Z607">
            <v>0</v>
          </cell>
          <cell r="AA607" t="str">
            <v>X</v>
          </cell>
          <cell r="AB607">
            <v>0</v>
          </cell>
          <cell r="AC607" t="str">
            <v>Ledninger med kvadrat tversnitt 2,5" blir benyttet.</v>
          </cell>
          <cell r="AD607" t="str">
            <v>JA</v>
          </cell>
          <cell r="AE607">
            <v>0</v>
          </cell>
          <cell r="AF607">
            <v>0</v>
          </cell>
        </row>
        <row r="608">
          <cell r="A608">
            <v>592</v>
          </cell>
          <cell r="B608">
            <v>151</v>
          </cell>
          <cell r="C608" t="str">
            <v>I sykekupeen skal det være 1 stk 12V uttak med minimum 20A kapasitet koblet via separat sikring, og med tilstrekkelig kabeltverrsnitt. Plassering etter samråd med kunden. Uttaket skal være 4 pin støpsel av standard MIL C 26482 serie 1, størrelse 14-4, bajonettfatning. Tilsvarende eksempel PT/MS/SP 00-4s eller MS3110-4s. AWG 12. Det skal være lokk over connectoren. Pinne A skal være 0V og pinne B skal være 12V.
(Prosedyre 5)</v>
          </cell>
          <cell r="D608" t="str">
            <v>O</v>
          </cell>
          <cell r="E608">
            <v>0</v>
          </cell>
          <cell r="F608" t="str">
            <v>X</v>
          </cell>
          <cell r="G608">
            <v>0</v>
          </cell>
          <cell r="H608">
            <v>0</v>
          </cell>
          <cell r="I608" t="str">
            <v>X</v>
          </cell>
          <cell r="J608">
            <v>0</v>
          </cell>
          <cell r="K608" t="str">
            <v>Aksepteres, kunde velgr om en vil koble dette på separate sikringer eller via utgangene på Standby systemet som har automatsikringer. 1 stk Nato kontakt med kjede og lokk inngår.</v>
          </cell>
          <cell r="L608" t="str">
            <v>x</v>
          </cell>
          <cell r="M608">
            <v>0</v>
          </cell>
          <cell r="N608" t="str">
            <v>1 stk uttak 12V iht krav monteres. Uttaket tilkoples separat sikring på 25A, kabel dimensjon 4 mm2 (kontaktens tilkoplingspunkt er begrenset til 4 mm2, så dette styrer sikringsstørrelsen</v>
          </cell>
          <cell r="O608" t="str">
            <v>X</v>
          </cell>
          <cell r="P608">
            <v>0</v>
          </cell>
          <cell r="Q608" t="str">
            <v>Ej i Visningsbil, se dokument 13</v>
          </cell>
          <cell r="R608" t="str">
            <v>X</v>
          </cell>
          <cell r="S608">
            <v>0</v>
          </cell>
          <cell r="T608">
            <v>0</v>
          </cell>
          <cell r="U608">
            <v>0</v>
          </cell>
          <cell r="V608">
            <v>0</v>
          </cell>
          <cell r="W608">
            <v>0</v>
          </cell>
          <cell r="X608" t="str">
            <v>X</v>
          </cell>
          <cell r="Y608">
            <v>0</v>
          </cell>
          <cell r="Z608">
            <v>0</v>
          </cell>
          <cell r="AA608" t="str">
            <v>X</v>
          </cell>
          <cell r="AB608">
            <v>0</v>
          </cell>
          <cell r="AC608" t="str">
            <v>I sykekupeen er det 1 stk 12V uttak med minimum 20A kapasitet koblet via separat sikring, og med tilstrekkelig kabeltverrsnitt. Plassering etter samråd med kunden. Uttaket er med 4 pin støpsel av standard MIL C 26482 serie 1, størrelse 14-4, bajonettfatning eller type  PT/MS/SP 00-4s eller MS3110-4s. AWG 12. Det er lokk over connectoren. Pinne A er 0V og pinne B er 12V.</v>
          </cell>
          <cell r="AD608" t="str">
            <v>JA</v>
          </cell>
          <cell r="AE608">
            <v>0</v>
          </cell>
          <cell r="AF608">
            <v>0</v>
          </cell>
        </row>
        <row r="609">
          <cell r="A609">
            <v>593</v>
          </cell>
          <cell r="B609">
            <v>152</v>
          </cell>
          <cell r="C609" t="str">
            <v>Behandler bør nå alle brytere/regulatorer/kommunikasjon/IKT utstyr fra ledsagersete med sikkerhetssele på.
(Prosedyre 3)</v>
          </cell>
          <cell r="D609" t="str">
            <v>EV</v>
          </cell>
          <cell r="E609" t="str">
            <v>BVS</v>
          </cell>
          <cell r="F609" t="str">
            <v>X</v>
          </cell>
          <cell r="G609">
            <v>0</v>
          </cell>
          <cell r="H609">
            <v>0</v>
          </cell>
          <cell r="I609" t="str">
            <v>X</v>
          </cell>
          <cell r="J609">
            <v>0</v>
          </cell>
          <cell r="K609" t="str">
            <v>Aksepteres, vi tilstreber at alle de viktigste funksjonene kan nås og best mulig behandling kan gis pasienten fra ledsagersete med sikkerhetsbelte på.</v>
          </cell>
          <cell r="L609" t="str">
            <v>x</v>
          </cell>
          <cell r="M609">
            <v>0</v>
          </cell>
          <cell r="N609">
            <v>0</v>
          </cell>
          <cell r="O609" t="str">
            <v>X</v>
          </cell>
          <cell r="P609">
            <v>0</v>
          </cell>
          <cell r="Q609">
            <v>0</v>
          </cell>
          <cell r="R609" t="str">
            <v>X</v>
          </cell>
          <cell r="S609">
            <v>0</v>
          </cell>
          <cell r="T609">
            <v>0</v>
          </cell>
          <cell r="U609">
            <v>0</v>
          </cell>
          <cell r="V609">
            <v>0</v>
          </cell>
          <cell r="W609">
            <v>0</v>
          </cell>
          <cell r="X609" t="str">
            <v>X</v>
          </cell>
          <cell r="Y609">
            <v>0</v>
          </cell>
          <cell r="Z609">
            <v>0</v>
          </cell>
          <cell r="AA609" t="str">
            <v>X</v>
          </cell>
          <cell r="AB609">
            <v>0</v>
          </cell>
          <cell r="AC609" t="str">
            <v>Bryterpanel/regulatorer/kommunikasjons/IKT utstyr plasser nært opptil ledsager sete, så ledsager kan benytte dette med sikkerhetsbelte på.</v>
          </cell>
          <cell r="AD609" t="str">
            <v>JA</v>
          </cell>
          <cell r="AE609">
            <v>0</v>
          </cell>
          <cell r="AF609">
            <v>0</v>
          </cell>
        </row>
        <row r="610">
          <cell r="A610">
            <v>594</v>
          </cell>
          <cell r="B610">
            <v>153</v>
          </cell>
          <cell r="C610" t="str">
            <v>Behandler bør ha god tilgang til utstyr og innsyn i skap fra ledsagersete med sikkerhetssele på.
(Prosedyre 3)</v>
          </cell>
          <cell r="D610" t="str">
            <v>EV</v>
          </cell>
          <cell r="E610" t="str">
            <v>BVS</v>
          </cell>
          <cell r="F610" t="str">
            <v>X</v>
          </cell>
          <cell r="G610">
            <v>0</v>
          </cell>
          <cell r="H610">
            <v>0</v>
          </cell>
          <cell r="I610" t="str">
            <v>X</v>
          </cell>
          <cell r="J610">
            <v>0</v>
          </cell>
          <cell r="K610" t="str">
            <v>Aksepteres, vi tilstreber at alle de viktigste funksjonene kan nås og best mulig behandling kan gis pasienten fra ledsagersete med sikkerhetsbelte på. Ved å å klare glass på skap dører vil man lettere se utstyret.</v>
          </cell>
          <cell r="L610" t="str">
            <v>x</v>
          </cell>
          <cell r="M610">
            <v>0</v>
          </cell>
          <cell r="N610">
            <v>0</v>
          </cell>
          <cell r="O610" t="str">
            <v>X</v>
          </cell>
          <cell r="P610">
            <v>0</v>
          </cell>
          <cell r="Q610">
            <v>0</v>
          </cell>
          <cell r="R610" t="str">
            <v>X</v>
          </cell>
          <cell r="S610">
            <v>0</v>
          </cell>
          <cell r="T610">
            <v>0</v>
          </cell>
          <cell r="U610">
            <v>0</v>
          </cell>
          <cell r="V610">
            <v>0</v>
          </cell>
          <cell r="W610">
            <v>0</v>
          </cell>
          <cell r="X610" t="str">
            <v>X</v>
          </cell>
          <cell r="Y610">
            <v>0</v>
          </cell>
          <cell r="Z610">
            <v>0</v>
          </cell>
          <cell r="AA610" t="str">
            <v>X</v>
          </cell>
          <cell r="AB610">
            <v>0</v>
          </cell>
          <cell r="AC610" t="str">
            <v>Alle skap leveres med innvendig belysning og skapdører som er gjennomsiktige som standard på kjøretøyet.</v>
          </cell>
          <cell r="AD610" t="str">
            <v>JA</v>
          </cell>
          <cell r="AE610">
            <v>0</v>
          </cell>
          <cell r="AF610">
            <v>0</v>
          </cell>
        </row>
        <row r="611">
          <cell r="A611">
            <v>595</v>
          </cell>
          <cell r="B611">
            <v>154</v>
          </cell>
          <cell r="C611" t="str">
            <v>Det skal være montert lett synlig klokke (digital 24t tt:mm:ss) for ledsager i sykekupé. Høyde på siffer skal være min 25 mm. Klokken skal være koblet utenom hovedstrømbryteren.</v>
          </cell>
          <cell r="D611" t="str">
            <v>O</v>
          </cell>
          <cell r="E611">
            <v>0</v>
          </cell>
          <cell r="F611" t="str">
            <v>X</v>
          </cell>
          <cell r="G611">
            <v>0</v>
          </cell>
          <cell r="H611">
            <v>0</v>
          </cell>
          <cell r="I611" t="str">
            <v>X</v>
          </cell>
          <cell r="J611">
            <v>0</v>
          </cell>
          <cell r="K611" t="str">
            <v>Aksepteres, dette er standard på våre ambulanser. Klokken er i rødt LED lys andre farger kan også leveres.</v>
          </cell>
          <cell r="L611" t="str">
            <v>x</v>
          </cell>
          <cell r="M611">
            <v>0</v>
          </cell>
          <cell r="N611" t="str">
            <v>foran i tak</v>
          </cell>
          <cell r="O611" t="str">
            <v>X</v>
          </cell>
          <cell r="P611">
            <v>0</v>
          </cell>
          <cell r="Q611">
            <v>0</v>
          </cell>
          <cell r="R611" t="str">
            <v>X</v>
          </cell>
          <cell r="S611">
            <v>0</v>
          </cell>
          <cell r="T611">
            <v>0</v>
          </cell>
          <cell r="U611">
            <v>0</v>
          </cell>
          <cell r="V611">
            <v>0</v>
          </cell>
          <cell r="W611">
            <v>0</v>
          </cell>
          <cell r="X611" t="str">
            <v>X</v>
          </cell>
          <cell r="Y611">
            <v>0</v>
          </cell>
          <cell r="Z611" t="str">
            <v>Please refer to the attached file: "CAT1.P154.EMERGENCYTIMEMANAGER"</v>
          </cell>
          <cell r="AA611" t="str">
            <v>X</v>
          </cell>
          <cell r="AB611">
            <v>0</v>
          </cell>
          <cell r="AC611" t="str">
            <v>Det er montert digitalt ur på vegg mot førerhus</v>
          </cell>
          <cell r="AD611" t="str">
            <v>JA</v>
          </cell>
          <cell r="AE611">
            <v>0</v>
          </cell>
          <cell r="AF611">
            <v>0</v>
          </cell>
        </row>
        <row r="612">
          <cell r="A612">
            <v>596</v>
          </cell>
          <cell r="B612">
            <v>155</v>
          </cell>
          <cell r="C612" t="str">
            <v>Ved topphengslet bakdør bør laveste punkt på åpen dør være minimum 195 cm over bakken.
(Prosedyre 4)</v>
          </cell>
          <cell r="D612" t="str">
            <v>EV</v>
          </cell>
          <cell r="E612" t="str">
            <v>BVS</v>
          </cell>
          <cell r="F612" t="str">
            <v>X</v>
          </cell>
          <cell r="G612">
            <v>0</v>
          </cell>
          <cell r="H612">
            <v>0</v>
          </cell>
          <cell r="I612" t="str">
            <v>X</v>
          </cell>
          <cell r="J612">
            <v>0</v>
          </cell>
          <cell r="K612" t="str">
            <v>Aksepteres,  tilbyde modeller har side hengslede bakdører.</v>
          </cell>
          <cell r="L612">
            <v>0</v>
          </cell>
          <cell r="M612" t="str">
            <v>x</v>
          </cell>
          <cell r="N612" t="str">
            <v>Leveres kun sidehengslede bakdører</v>
          </cell>
          <cell r="O612" t="str">
            <v>X</v>
          </cell>
          <cell r="P612">
            <v>0</v>
          </cell>
          <cell r="Q612" t="str">
            <v>Noterat</v>
          </cell>
          <cell r="R612">
            <v>0</v>
          </cell>
          <cell r="S612" t="str">
            <v>X</v>
          </cell>
          <cell r="T612" t="str">
            <v>Bilen leveres med sidehengslede dører.</v>
          </cell>
          <cell r="U612">
            <v>0</v>
          </cell>
          <cell r="V612">
            <v>0</v>
          </cell>
          <cell r="W612">
            <v>0</v>
          </cell>
          <cell r="X612" t="str">
            <v>X</v>
          </cell>
          <cell r="Y612">
            <v>0</v>
          </cell>
          <cell r="Z612">
            <v>0</v>
          </cell>
          <cell r="AA612" t="str">
            <v>X</v>
          </cell>
          <cell r="AB612">
            <v>0</v>
          </cell>
          <cell r="AC612" t="str">
            <v>Kjøretøy leveres med sidehengslede dører.</v>
          </cell>
          <cell r="AD612" t="str">
            <v>JA</v>
          </cell>
          <cell r="AE612">
            <v>0</v>
          </cell>
          <cell r="AF612">
            <v>0</v>
          </cell>
        </row>
        <row r="613">
          <cell r="A613">
            <v>597</v>
          </cell>
          <cell r="B613">
            <v>156</v>
          </cell>
          <cell r="C613" t="str">
            <v xml:space="preserve">Ved sidehengslede bakdører skal det være montert gassdempere. </v>
          </cell>
          <cell r="D613" t="str">
            <v>O</v>
          </cell>
          <cell r="E613">
            <v>0</v>
          </cell>
          <cell r="F613" t="str">
            <v>X</v>
          </cell>
          <cell r="G613">
            <v>0</v>
          </cell>
          <cell r="H613">
            <v>0</v>
          </cell>
          <cell r="I613" t="str">
            <v>X</v>
          </cell>
          <cell r="J613">
            <v>0</v>
          </cell>
          <cell r="K613" t="str">
            <v>Aksepteres, dette er standard på våre ambulanser. Styrke på disse er 100N andre styrker og lengder kan også leveres.</v>
          </cell>
          <cell r="L613" t="str">
            <v>x</v>
          </cell>
          <cell r="M613">
            <v>0</v>
          </cell>
          <cell r="N613">
            <v>0</v>
          </cell>
          <cell r="O613" t="str">
            <v>X</v>
          </cell>
          <cell r="P613">
            <v>0</v>
          </cell>
          <cell r="Q613" t="str">
            <v>Ej på visningsbil, se dokument 13 (original dörstoppmekanism är monterat på visningsbil)</v>
          </cell>
          <cell r="R613" t="str">
            <v>X</v>
          </cell>
          <cell r="S613">
            <v>0</v>
          </cell>
          <cell r="T613">
            <v>0</v>
          </cell>
          <cell r="U613">
            <v>0</v>
          </cell>
          <cell r="V613">
            <v>0</v>
          </cell>
          <cell r="W613">
            <v>0</v>
          </cell>
          <cell r="X613" t="str">
            <v>X</v>
          </cell>
          <cell r="Y613">
            <v>0</v>
          </cell>
          <cell r="Z613">
            <v>0</v>
          </cell>
          <cell r="AA613" t="str">
            <v>X</v>
          </cell>
          <cell r="AB613">
            <v>0</v>
          </cell>
          <cell r="AC613" t="str">
            <v>Kjøretøy leveres med gassdempere på dører bak</v>
          </cell>
          <cell r="AD613" t="str">
            <v>JA</v>
          </cell>
          <cell r="AE613">
            <v>0</v>
          </cell>
          <cell r="AF613">
            <v>0</v>
          </cell>
        </row>
        <row r="614">
          <cell r="A614">
            <v>598</v>
          </cell>
          <cell r="B614">
            <v>157</v>
          </cell>
          <cell r="C614" t="str">
            <v>Sidehengslede dører skal i maksimalt åpen stilling ikke utgjøre større bredde enn bilens bredde inkl. speil.</v>
          </cell>
          <cell r="D614" t="str">
            <v>O</v>
          </cell>
          <cell r="E614">
            <v>0</v>
          </cell>
          <cell r="F614" t="str">
            <v>X</v>
          </cell>
          <cell r="G614">
            <v>0</v>
          </cell>
          <cell r="H614">
            <v>0</v>
          </cell>
          <cell r="I614" t="str">
            <v>X</v>
          </cell>
          <cell r="J614">
            <v>0</v>
          </cell>
          <cell r="K614" t="str">
            <v>Aksepteres.</v>
          </cell>
          <cell r="L614" t="str">
            <v>x</v>
          </cell>
          <cell r="M614">
            <v>0</v>
          </cell>
          <cell r="N614">
            <v>0</v>
          </cell>
          <cell r="O614" t="str">
            <v>X</v>
          </cell>
          <cell r="P614">
            <v>0</v>
          </cell>
          <cell r="Q614">
            <v>0</v>
          </cell>
          <cell r="R614" t="str">
            <v>X</v>
          </cell>
          <cell r="S614">
            <v>0</v>
          </cell>
          <cell r="T614">
            <v>0</v>
          </cell>
          <cell r="U614">
            <v>0</v>
          </cell>
          <cell r="V614">
            <v>0</v>
          </cell>
          <cell r="W614">
            <v>0</v>
          </cell>
          <cell r="X614" t="str">
            <v>X</v>
          </cell>
          <cell r="Y614">
            <v>0</v>
          </cell>
          <cell r="Z614">
            <v>0</v>
          </cell>
          <cell r="AA614" t="str">
            <v>X</v>
          </cell>
          <cell r="AB614">
            <v>0</v>
          </cell>
          <cell r="AC614" t="str">
            <v>Sidehengslede dører utgjøre ikke større bredde enn bilens bredde inkl. speil.</v>
          </cell>
          <cell r="AD614" t="str">
            <v>JA</v>
          </cell>
          <cell r="AE614">
            <v>0</v>
          </cell>
          <cell r="AF614">
            <v>0</v>
          </cell>
        </row>
        <row r="615">
          <cell r="A615">
            <v>599</v>
          </cell>
          <cell r="B615">
            <v>158</v>
          </cell>
          <cell r="C615" t="str">
            <v>Vinduene i sykekupéen skal leveres med glass som hindrer innsyn.</v>
          </cell>
          <cell r="D615" t="str">
            <v>O</v>
          </cell>
          <cell r="E615">
            <v>0</v>
          </cell>
          <cell r="F615" t="str">
            <v>X</v>
          </cell>
          <cell r="G615">
            <v>0</v>
          </cell>
          <cell r="H615">
            <v>0</v>
          </cell>
          <cell r="I615" t="str">
            <v>X</v>
          </cell>
          <cell r="J615">
            <v>0</v>
          </cell>
          <cell r="K615" t="str">
            <v>Askepteres, kunde velger hvor mye innsyn og utsyn som skal foreligge i sykekupe. Her kan sort solfilm i kombinasjon med transparang folie hindre dette. Orginalt sottede ruter fra Daimler Benz kode W70 tilbys også.</v>
          </cell>
          <cell r="L615" t="str">
            <v>x</v>
          </cell>
          <cell r="M615">
            <v>0</v>
          </cell>
          <cell r="N615">
            <v>0</v>
          </cell>
          <cell r="O615" t="str">
            <v>X</v>
          </cell>
          <cell r="P615">
            <v>0</v>
          </cell>
          <cell r="Q615">
            <v>0</v>
          </cell>
          <cell r="R615" t="str">
            <v>X</v>
          </cell>
          <cell r="S615">
            <v>0</v>
          </cell>
          <cell r="T615">
            <v>0</v>
          </cell>
          <cell r="U615">
            <v>0</v>
          </cell>
          <cell r="V615">
            <v>0</v>
          </cell>
          <cell r="W615">
            <v>0</v>
          </cell>
          <cell r="X615" t="str">
            <v>X</v>
          </cell>
          <cell r="Y615">
            <v>0</v>
          </cell>
          <cell r="Z615">
            <v>0</v>
          </cell>
          <cell r="AA615" t="str">
            <v>X</v>
          </cell>
          <cell r="AB615">
            <v>0</v>
          </cell>
          <cell r="AC615" t="str">
            <v>Alle vinduer inn til sykekupe' leveres med mørke vinduer</v>
          </cell>
          <cell r="AD615" t="str">
            <v>JA</v>
          </cell>
          <cell r="AE615">
            <v>0</v>
          </cell>
          <cell r="AF615">
            <v>0</v>
          </cell>
        </row>
        <row r="616">
          <cell r="A616">
            <v>600</v>
          </cell>
          <cell r="B616">
            <v>159</v>
          </cell>
          <cell r="C616" t="str">
            <v>Det skal være feste for ambulansejournalblokk på egnet sted i forhold til ledsagersete. (minimum A4-format)</v>
          </cell>
          <cell r="D616" t="str">
            <v>O</v>
          </cell>
          <cell r="E616">
            <v>0</v>
          </cell>
          <cell r="F616" t="str">
            <v>X</v>
          </cell>
          <cell r="G616">
            <v>0</v>
          </cell>
          <cell r="H616">
            <v>0</v>
          </cell>
          <cell r="I616" t="str">
            <v>X</v>
          </cell>
          <cell r="J616">
            <v>0</v>
          </cell>
          <cell r="K616" t="str">
            <v>Aksepteres, dette er standard på våre ambulanser.</v>
          </cell>
          <cell r="L616" t="str">
            <v>x</v>
          </cell>
          <cell r="M616">
            <v>0</v>
          </cell>
          <cell r="N616">
            <v>0</v>
          </cell>
          <cell r="O616" t="str">
            <v>X</v>
          </cell>
          <cell r="P616">
            <v>0</v>
          </cell>
          <cell r="Q616">
            <v>0</v>
          </cell>
          <cell r="R616" t="str">
            <v>X</v>
          </cell>
          <cell r="S616">
            <v>0</v>
          </cell>
          <cell r="T616">
            <v>0</v>
          </cell>
          <cell r="U616">
            <v>0</v>
          </cell>
          <cell r="V616">
            <v>0</v>
          </cell>
          <cell r="W616">
            <v>0</v>
          </cell>
          <cell r="X616" t="str">
            <v>X</v>
          </cell>
          <cell r="Y616">
            <v>0</v>
          </cell>
          <cell r="Z616">
            <v>0</v>
          </cell>
          <cell r="AA616" t="str">
            <v>X</v>
          </cell>
          <cell r="AB616">
            <v>0</v>
          </cell>
          <cell r="AC616" t="str">
            <v>Kjøretøyet leveres med lomme for oppbevaring av Journalblokk ved ledsager sete.</v>
          </cell>
          <cell r="AD616" t="str">
            <v>JA</v>
          </cell>
          <cell r="AE616">
            <v>0</v>
          </cell>
          <cell r="AF616">
            <v>0</v>
          </cell>
        </row>
        <row r="617">
          <cell r="A617">
            <v>601</v>
          </cell>
          <cell r="B617">
            <v>160</v>
          </cell>
          <cell r="C617" t="str">
            <v>Det skal være uttakbar avfallskurv i plast med min størrelse 4 dm3 som kan nås fra ledsagersete</v>
          </cell>
          <cell r="D617" t="str">
            <v>O</v>
          </cell>
          <cell r="E617">
            <v>0</v>
          </cell>
          <cell r="F617" t="str">
            <v>X</v>
          </cell>
          <cell r="G617">
            <v>0</v>
          </cell>
          <cell r="H617">
            <v>0</v>
          </cell>
          <cell r="I617" t="str">
            <v>X</v>
          </cell>
          <cell r="J617">
            <v>0</v>
          </cell>
          <cell r="K617" t="str">
            <v>Aksepteres, vår  standard er på hele 9 liter på våre ambulanser. Både mindre og større avfallkurver kan leveres.</v>
          </cell>
          <cell r="L617" t="str">
            <v>x</v>
          </cell>
          <cell r="M617">
            <v>0</v>
          </cell>
          <cell r="N617">
            <v>0</v>
          </cell>
          <cell r="O617" t="str">
            <v>X</v>
          </cell>
          <cell r="P617">
            <v>0</v>
          </cell>
          <cell r="Q617" t="str">
            <v>Ej i visningsbil, se dokument 13</v>
          </cell>
          <cell r="R617" t="str">
            <v>X</v>
          </cell>
          <cell r="S617">
            <v>0</v>
          </cell>
          <cell r="T617">
            <v>0</v>
          </cell>
          <cell r="U617">
            <v>0</v>
          </cell>
          <cell r="V617">
            <v>0</v>
          </cell>
          <cell r="W617">
            <v>0</v>
          </cell>
          <cell r="X617" t="str">
            <v>X</v>
          </cell>
          <cell r="Y617">
            <v>0</v>
          </cell>
          <cell r="Z617">
            <v>0</v>
          </cell>
          <cell r="AA617" t="str">
            <v>X</v>
          </cell>
          <cell r="AB617">
            <v>0</v>
          </cell>
          <cell r="AC617" t="str">
            <v>Det er montert uttakbar avfallskurv i plast med min størrelse 4 dm3 som kan nås fra ledsagersete</v>
          </cell>
          <cell r="AD617" t="str">
            <v>JA</v>
          </cell>
          <cell r="AE617">
            <v>0</v>
          </cell>
          <cell r="AF617">
            <v>0</v>
          </cell>
        </row>
        <row r="618">
          <cell r="A618">
            <v>602</v>
          </cell>
          <cell r="B618">
            <v>161</v>
          </cell>
          <cell r="C618" t="str">
            <v>Det skal være plass til risikoavfallsboks (ca. 1 liter) for brukte kanyler som kan nås fra ledsagersete</v>
          </cell>
          <cell r="D618" t="str">
            <v>O</v>
          </cell>
          <cell r="E618">
            <v>0</v>
          </cell>
          <cell r="F618" t="str">
            <v>X</v>
          </cell>
          <cell r="G618">
            <v>0</v>
          </cell>
          <cell r="H618">
            <v>0</v>
          </cell>
          <cell r="I618" t="str">
            <v>X</v>
          </cell>
          <cell r="J618">
            <v>0</v>
          </cell>
          <cell r="K618" t="str">
            <v>Aksepteres, dette er standard på våre ambulanser. Vi leverer 0,6-1,0 og 3 liter av typen Sharesafe disse kan betjennes med en hånd. Ved å plasseree denne godtsynlig og i god avstand fra behandler ben hindrer en muligheten for uønsket hendelser der en kan komme i fare for å stikke seg selv.</v>
          </cell>
          <cell r="L618" t="str">
            <v>x</v>
          </cell>
          <cell r="M618">
            <v>0</v>
          </cell>
          <cell r="N618">
            <v>0</v>
          </cell>
          <cell r="O618" t="str">
            <v>X</v>
          </cell>
          <cell r="P618">
            <v>0</v>
          </cell>
          <cell r="Q618" t="str">
            <v>placeras i samråd med kunds önskemål</v>
          </cell>
          <cell r="R618" t="str">
            <v>X</v>
          </cell>
          <cell r="S618">
            <v>0</v>
          </cell>
          <cell r="T618">
            <v>0</v>
          </cell>
          <cell r="U618">
            <v>0</v>
          </cell>
          <cell r="V618">
            <v>0</v>
          </cell>
          <cell r="W618">
            <v>0</v>
          </cell>
          <cell r="X618" t="str">
            <v>X</v>
          </cell>
          <cell r="Y618">
            <v>0</v>
          </cell>
          <cell r="Z618">
            <v>0</v>
          </cell>
          <cell r="AA618" t="str">
            <v>X</v>
          </cell>
          <cell r="AB618">
            <v>0</v>
          </cell>
          <cell r="AC618" t="str">
            <v>Det er montert risikoavfallsboks (ca. 1 liter) for brukte kanyler som kan nås fra ledsagersete</v>
          </cell>
          <cell r="AD618" t="str">
            <v>JA</v>
          </cell>
          <cell r="AE618">
            <v>0</v>
          </cell>
          <cell r="AF618">
            <v>0</v>
          </cell>
        </row>
        <row r="619">
          <cell r="A619">
            <v>603</v>
          </cell>
          <cell r="B619">
            <v>162</v>
          </cell>
          <cell r="C619" t="str">
            <v>Det skal være beholder for inntil 3 esker/typer engangshansker lett tilgjengelig fra ledsagersete. Størrelse ca. L:300 mm b:85 mm H: 130 mm.</v>
          </cell>
          <cell r="D619" t="str">
            <v>O</v>
          </cell>
          <cell r="E619">
            <v>0</v>
          </cell>
          <cell r="F619" t="str">
            <v>X</v>
          </cell>
          <cell r="G619">
            <v>0</v>
          </cell>
          <cell r="H619">
            <v>0</v>
          </cell>
          <cell r="I619" t="str">
            <v>X</v>
          </cell>
          <cell r="J619">
            <v>0</v>
          </cell>
          <cell r="K619" t="str">
            <v>Aksepteres, dette er standard på våre ambulanser. Nås enkelt fra ledsager sete på høyre side.</v>
          </cell>
          <cell r="L619" t="str">
            <v>x</v>
          </cell>
          <cell r="M619">
            <v>0</v>
          </cell>
          <cell r="N619">
            <v>0</v>
          </cell>
          <cell r="O619" t="str">
            <v>X</v>
          </cell>
          <cell r="P619">
            <v>0</v>
          </cell>
          <cell r="Q619" t="str">
            <v>Ej i visningsbil, se dokument 13 (placeras i samråd med kund)</v>
          </cell>
          <cell r="R619" t="str">
            <v>X</v>
          </cell>
          <cell r="S619">
            <v>0</v>
          </cell>
          <cell r="T619">
            <v>0</v>
          </cell>
          <cell r="U619">
            <v>0</v>
          </cell>
          <cell r="V619">
            <v>0</v>
          </cell>
          <cell r="W619">
            <v>0</v>
          </cell>
          <cell r="X619" t="str">
            <v>X</v>
          </cell>
          <cell r="Y619">
            <v>0</v>
          </cell>
          <cell r="Z619">
            <v>0</v>
          </cell>
          <cell r="AA619" t="str">
            <v>X</v>
          </cell>
          <cell r="AB619">
            <v>0</v>
          </cell>
          <cell r="AC619" t="str">
            <v>Det er montert beholder for engangshansker som tar inntil 3 esker med forskjellig størrelse.</v>
          </cell>
          <cell r="AD619" t="str">
            <v>JA</v>
          </cell>
          <cell r="AE619">
            <v>0</v>
          </cell>
          <cell r="AF619">
            <v>0</v>
          </cell>
        </row>
        <row r="620">
          <cell r="A620">
            <v>604</v>
          </cell>
          <cell r="B620">
            <v>163</v>
          </cell>
          <cell r="C620" t="str">
            <v>Det skal være feste/holder for infusjon i tak eller på vegg. Festet må være utformet slik at det også kan brukes for hardplastflasker.</v>
          </cell>
          <cell r="D620" t="str">
            <v>O</v>
          </cell>
          <cell r="E620">
            <v>0</v>
          </cell>
          <cell r="F620" t="str">
            <v>X</v>
          </cell>
          <cell r="G620">
            <v>0</v>
          </cell>
          <cell r="H620">
            <v>0</v>
          </cell>
          <cell r="I620" t="str">
            <v>X</v>
          </cell>
          <cell r="J620">
            <v>0</v>
          </cell>
          <cell r="K620" t="str">
            <v>Aksepteres, Antall, utforming og plassering er kundefritt.</v>
          </cell>
          <cell r="L620" t="str">
            <v>x</v>
          </cell>
          <cell r="M620">
            <v>0</v>
          </cell>
          <cell r="N620" t="str">
            <v>i taket</v>
          </cell>
          <cell r="O620" t="str">
            <v>X</v>
          </cell>
          <cell r="P620">
            <v>0</v>
          </cell>
          <cell r="Q620">
            <v>0</v>
          </cell>
          <cell r="R620" t="str">
            <v>X</v>
          </cell>
          <cell r="S620">
            <v>0</v>
          </cell>
          <cell r="T620">
            <v>0</v>
          </cell>
          <cell r="U620">
            <v>0</v>
          </cell>
          <cell r="V620">
            <v>0</v>
          </cell>
          <cell r="W620">
            <v>0</v>
          </cell>
          <cell r="X620" t="str">
            <v>X</v>
          </cell>
          <cell r="Y620">
            <v>0</v>
          </cell>
          <cell r="Z620">
            <v>0</v>
          </cell>
          <cell r="AA620" t="str">
            <v>X</v>
          </cell>
          <cell r="AB620">
            <v>0</v>
          </cell>
          <cell r="AC620" t="str">
            <v>Det er montert fester for infusjons sett i tak og det kan benyttes hardplassflasker.</v>
          </cell>
          <cell r="AD620" t="str">
            <v>JA</v>
          </cell>
          <cell r="AE620">
            <v>0</v>
          </cell>
          <cell r="AF620">
            <v>0</v>
          </cell>
        </row>
        <row r="621">
          <cell r="A621">
            <v>605</v>
          </cell>
          <cell r="B621">
            <v>164</v>
          </cell>
          <cell r="C621" t="str">
            <v>Det skal være montert kogger for sugekateter, dybde 510 millimeter. Dette skal være uttagbart for renhold.</v>
          </cell>
          <cell r="D621" t="str">
            <v>O</v>
          </cell>
          <cell r="E621">
            <v>0</v>
          </cell>
          <cell r="F621" t="str">
            <v>X</v>
          </cell>
          <cell r="G621">
            <v>0</v>
          </cell>
          <cell r="H621">
            <v>0</v>
          </cell>
          <cell r="I621" t="str">
            <v>X</v>
          </cell>
          <cell r="J621">
            <v>0</v>
          </cell>
          <cell r="K621" t="str">
            <v>Aksepteres, dette er kundevalg på våre ambulanser.</v>
          </cell>
          <cell r="L621" t="str">
            <v>x</v>
          </cell>
          <cell r="M621">
            <v>0</v>
          </cell>
          <cell r="N621">
            <v>0</v>
          </cell>
          <cell r="O621" t="str">
            <v>X</v>
          </cell>
          <cell r="P621">
            <v>0</v>
          </cell>
          <cell r="Q621" t="str">
            <v>Ej på visningsbil, se dokument 13</v>
          </cell>
          <cell r="R621" t="str">
            <v>X</v>
          </cell>
          <cell r="S621">
            <v>0</v>
          </cell>
          <cell r="T621">
            <v>0</v>
          </cell>
          <cell r="U621">
            <v>0</v>
          </cell>
          <cell r="V621">
            <v>0</v>
          </cell>
          <cell r="W621">
            <v>0</v>
          </cell>
          <cell r="X621" t="str">
            <v>X</v>
          </cell>
          <cell r="Y621">
            <v>0</v>
          </cell>
          <cell r="Z621">
            <v>0</v>
          </cell>
          <cell r="AA621" t="str">
            <v>X</v>
          </cell>
          <cell r="AB621">
            <v>0</v>
          </cell>
          <cell r="AC621" t="str">
            <v>Det er montert kogger for sugekateter av type AGA</v>
          </cell>
          <cell r="AD621" t="str">
            <v>JA</v>
          </cell>
          <cell r="AE621">
            <v>0</v>
          </cell>
          <cell r="AF621">
            <v>0</v>
          </cell>
        </row>
        <row r="622">
          <cell r="A622">
            <v>606</v>
          </cell>
          <cell r="B622">
            <v>165</v>
          </cell>
          <cell r="C622" t="str">
            <v>Gulvet i sykekupeen skal være beskyttet for slitasje fra båre og ha kant for styring av båren.
(Prosedyre 4)</v>
          </cell>
          <cell r="D622" t="str">
            <v>O</v>
          </cell>
          <cell r="E622" t="str">
            <v xml:space="preserve"> </v>
          </cell>
          <cell r="F622" t="str">
            <v>X</v>
          </cell>
          <cell r="G622">
            <v>0</v>
          </cell>
          <cell r="H622" t="str">
            <v>Se pkt 166</v>
          </cell>
          <cell r="I622" t="str">
            <v>X</v>
          </cell>
          <cell r="J622">
            <v>0</v>
          </cell>
          <cell r="K622" t="str">
            <v>Aksepteres, dette er standard på våre ambulanser.</v>
          </cell>
          <cell r="L622" t="str">
            <v>x</v>
          </cell>
          <cell r="M622">
            <v>0</v>
          </cell>
          <cell r="N622">
            <v>0</v>
          </cell>
          <cell r="O622" t="str">
            <v>X</v>
          </cell>
          <cell r="P622">
            <v>0</v>
          </cell>
          <cell r="Q622">
            <v>0</v>
          </cell>
          <cell r="R622" t="str">
            <v>X</v>
          </cell>
          <cell r="S622">
            <v>0</v>
          </cell>
          <cell r="T622">
            <v>0</v>
          </cell>
          <cell r="U622">
            <v>0</v>
          </cell>
          <cell r="V622">
            <v>0</v>
          </cell>
          <cell r="W622">
            <v>0</v>
          </cell>
          <cell r="X622" t="str">
            <v>X</v>
          </cell>
          <cell r="Y622">
            <v>0</v>
          </cell>
          <cell r="Z622">
            <v>0</v>
          </cell>
          <cell r="AA622" t="str">
            <v>X</v>
          </cell>
          <cell r="AB622">
            <v>0</v>
          </cell>
          <cell r="AC622" t="str">
            <v>Det er standard med fastmontert båresleide som har sidekanter og beskyttelse mot gulv.</v>
          </cell>
          <cell r="AD622" t="str">
            <v>JA</v>
          </cell>
          <cell r="AE622">
            <v>0</v>
          </cell>
          <cell r="AF622">
            <v>0</v>
          </cell>
        </row>
        <row r="623">
          <cell r="A623">
            <v>607</v>
          </cell>
          <cell r="B623">
            <v>166</v>
          </cell>
          <cell r="C623" t="str">
            <v>Beskriv hvordan gulv og innredning i sykekupeen er beskyttet mot skader fra båren ved inn- og utlasting.</v>
          </cell>
          <cell r="D623" t="str">
            <v>EV</v>
          </cell>
          <cell r="E623" t="str">
            <v>TEK</v>
          </cell>
          <cell r="F623" t="str">
            <v>X</v>
          </cell>
          <cell r="G623">
            <v>0</v>
          </cell>
          <cell r="H623" t="str">
            <v>Båreinnfestningen er utstyrt med innlastingshjelp som gjør at båre ikke kommer  i kontakt med bilens innredning. Se bilde under Dok18_08.</v>
          </cell>
          <cell r="I623" t="str">
            <v>X</v>
          </cell>
          <cell r="J623">
            <v>0</v>
          </cell>
          <cell r="K623" t="str">
            <v>Dersom båregulv/ båreplattform har styrekanter og vi benytter plater av rustfritt ståll som beskytter høyskap h.side og vegg på venstreside vil dette være besparende vedr. slittasje. Dersom en velger  vår tilbydde  båreplattform fra Pensi som er leggulerbar lengde rettningen vil innlastnings punktet flyttes lenger ut og en forhindrer dette. Vi kan også montere og nylon lister på kjøretøyets støtfanger bak som hindrer at båre hjulene skraper opp denne.</v>
          </cell>
          <cell r="L623" t="str">
            <v>x</v>
          </cell>
          <cell r="M623">
            <v>0</v>
          </cell>
          <cell r="N623" t="str">
            <v>rustfri stålplate under båren og rustfri beskyttelse bakkant venstre sideskap. Klappbar påkjøringsrampe. Båreslede kan også benyttes</v>
          </cell>
          <cell r="O623" t="str">
            <v>X</v>
          </cell>
          <cell r="P623">
            <v>0</v>
          </cell>
          <cell r="Q623" t="str">
            <v>Pensi bårslädsystem eller dylikt monteras i samråd med kunds önskemål</v>
          </cell>
          <cell r="R623" t="str">
            <v>X</v>
          </cell>
          <cell r="S623">
            <v>0</v>
          </cell>
          <cell r="T623" t="str">
            <v>Båreoppbygningen er laget med en kant som styrer båren korrekt inn og beskytter slitasje på innredningen.  Som tillegg så er det mulighet å velge båreslede (PVT-T23) som har samme funksjon.</v>
          </cell>
          <cell r="U623">
            <v>0</v>
          </cell>
          <cell r="V623">
            <v>0</v>
          </cell>
          <cell r="W623">
            <v>0</v>
          </cell>
          <cell r="X623" t="str">
            <v>X</v>
          </cell>
          <cell r="Y623">
            <v>0</v>
          </cell>
          <cell r="Z623" t="str">
            <v>V2a protective sheets, 80 mm wide, 0,8 mm thick, on the whole length of stretcher Rolls „journey”.</v>
          </cell>
          <cell r="AA623" t="str">
            <v>X</v>
          </cell>
          <cell r="AB623">
            <v>0</v>
          </cell>
          <cell r="AC623" t="str">
            <v>Båresleide er av type rustfritt stål og leveres som standard. Se pkt. 165</v>
          </cell>
          <cell r="AD623" t="str">
            <v>JA</v>
          </cell>
          <cell r="AE623">
            <v>0</v>
          </cell>
          <cell r="AF623">
            <v>0</v>
          </cell>
        </row>
        <row r="624">
          <cell r="A624">
            <v>608</v>
          </cell>
          <cell r="B624">
            <v>167</v>
          </cell>
          <cell r="C624" t="str">
            <v xml:space="preserve">Det skal være egnet plassering av scoopbåre, backboard og bærestol. Må tilpasses kundens utstyr. </v>
          </cell>
          <cell r="D624" t="str">
            <v>O</v>
          </cell>
          <cell r="E624">
            <v>0</v>
          </cell>
          <cell r="F624" t="str">
            <v>X</v>
          </cell>
          <cell r="G624">
            <v>0</v>
          </cell>
          <cell r="H624">
            <v>0</v>
          </cell>
          <cell r="I624" t="str">
            <v>X</v>
          </cell>
          <cell r="J624">
            <v>0</v>
          </cell>
          <cell r="K624" t="str">
            <v>Aksepteres, scoopbåre kan plasseres på bakdør, i høyskap bak eller under båreplattformen eller i vår innredning på venstre side bak.Det samme gjelder for Backbord. Bærestol for oppbevares nederst i høyskap bak pga av vekt slik at de tyngste utstyrer er plassert så langt ned som mulig slik oppnår en størst mulig sikkerhet.</v>
          </cell>
          <cell r="L624" t="str">
            <v>x</v>
          </cell>
          <cell r="M624">
            <v>0</v>
          </cell>
          <cell r="N624" t="str">
            <v>scoopbåre/backboard i sideskap venstre side. Bærestol i nedre rom bakskap</v>
          </cell>
          <cell r="O624" t="str">
            <v>X</v>
          </cell>
          <cell r="P624">
            <v>0</v>
          </cell>
          <cell r="Q624">
            <v>0</v>
          </cell>
          <cell r="R624" t="str">
            <v>X</v>
          </cell>
          <cell r="S624">
            <v>0</v>
          </cell>
          <cell r="T624">
            <v>0</v>
          </cell>
          <cell r="U624">
            <v>0</v>
          </cell>
          <cell r="V624">
            <v>0</v>
          </cell>
          <cell r="W624">
            <v>0</v>
          </cell>
          <cell r="X624" t="str">
            <v>X</v>
          </cell>
          <cell r="Y624">
            <v>0</v>
          </cell>
          <cell r="Z624" t="str">
            <v>Stretcher support equipped with space for storing spine board, scoop stretcher located on the RHS rear door wing, carry chair stored behing LHS sliding door.</v>
          </cell>
          <cell r="AA624" t="str">
            <v>X</v>
          </cell>
          <cell r="AB624">
            <v>0</v>
          </cell>
          <cell r="AC624" t="str">
            <v>Det er avsatt plass for scoopbåre, backboard og bærestol. Se vedlagt tegning for plassering i vedlegg Dok 15.</v>
          </cell>
          <cell r="AD624" t="str">
            <v>JA</v>
          </cell>
          <cell r="AE624">
            <v>0</v>
          </cell>
          <cell r="AF624">
            <v>0</v>
          </cell>
        </row>
        <row r="625">
          <cell r="A625">
            <v>609</v>
          </cell>
          <cell r="B625">
            <v>168</v>
          </cell>
          <cell r="C625" t="str">
            <v xml:space="preserve">Trepunkts rullebelte skal være montert i tilknytning til alle sitteplasser. </v>
          </cell>
          <cell r="D625" t="str">
            <v>O</v>
          </cell>
          <cell r="E625">
            <v>0</v>
          </cell>
          <cell r="F625" t="str">
            <v>X</v>
          </cell>
          <cell r="G625">
            <v>0</v>
          </cell>
          <cell r="H625">
            <v>0</v>
          </cell>
          <cell r="I625" t="str">
            <v>X</v>
          </cell>
          <cell r="J625">
            <v>0</v>
          </cell>
          <cell r="K625" t="str">
            <v>Det er standard i våre ambulanse</v>
          </cell>
          <cell r="L625" t="str">
            <v>x</v>
          </cell>
          <cell r="M625">
            <v>0</v>
          </cell>
          <cell r="N625">
            <v>0</v>
          </cell>
          <cell r="O625" t="str">
            <v>X</v>
          </cell>
          <cell r="P625">
            <v>0</v>
          </cell>
          <cell r="Q625">
            <v>0</v>
          </cell>
          <cell r="R625" t="str">
            <v>X</v>
          </cell>
          <cell r="S625">
            <v>0</v>
          </cell>
          <cell r="T625">
            <v>0</v>
          </cell>
          <cell r="U625">
            <v>0</v>
          </cell>
          <cell r="V625">
            <v>0</v>
          </cell>
          <cell r="W625">
            <v>0</v>
          </cell>
          <cell r="X625" t="str">
            <v>X</v>
          </cell>
          <cell r="Y625">
            <v>0</v>
          </cell>
          <cell r="Z625">
            <v>0</v>
          </cell>
          <cell r="AA625" t="str">
            <v>X</v>
          </cell>
          <cell r="AB625">
            <v>0</v>
          </cell>
          <cell r="AC625" t="str">
            <v>Det er 3 pkt. sikkerhetsbelter på alle sitteplasser og sitteplass for behandlersete og ekstrasete har justerbar høyderegulering.</v>
          </cell>
          <cell r="AD625" t="str">
            <v>JA</v>
          </cell>
          <cell r="AE625">
            <v>0</v>
          </cell>
          <cell r="AF625">
            <v>0</v>
          </cell>
        </row>
        <row r="626">
          <cell r="A626">
            <v>610</v>
          </cell>
          <cell r="B626">
            <v>169</v>
          </cell>
          <cell r="C626"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626" t="str">
            <v>EV</v>
          </cell>
          <cell r="E626" t="str">
            <v>BVS</v>
          </cell>
          <cell r="F626" t="str">
            <v>X</v>
          </cell>
          <cell r="G626">
            <v>0</v>
          </cell>
          <cell r="H626">
            <v>0</v>
          </cell>
          <cell r="I626" t="str">
            <v>X</v>
          </cell>
          <cell r="J626">
            <v>0</v>
          </cell>
          <cell r="K626" t="str">
            <v>Aksepteres.</v>
          </cell>
          <cell r="L626" t="str">
            <v>x</v>
          </cell>
          <cell r="M626">
            <v>0</v>
          </cell>
          <cell r="N626">
            <v>0</v>
          </cell>
          <cell r="O626" t="str">
            <v>X</v>
          </cell>
          <cell r="P626">
            <v>0</v>
          </cell>
          <cell r="Q626">
            <v>0</v>
          </cell>
          <cell r="R626" t="str">
            <v>X</v>
          </cell>
          <cell r="S626">
            <v>0</v>
          </cell>
          <cell r="T626" t="str">
            <v>Beltets utgang er på stolens øvre venstre side.  Fordel er at lås til belte er beskyttet mot båren samt bedre ergonomi med denne løsningen.</v>
          </cell>
          <cell r="U626">
            <v>0</v>
          </cell>
          <cell r="V626">
            <v>0</v>
          </cell>
          <cell r="W626">
            <v>0</v>
          </cell>
          <cell r="X626" t="str">
            <v>X</v>
          </cell>
          <cell r="Y626">
            <v>0</v>
          </cell>
          <cell r="Z626">
            <v>0</v>
          </cell>
          <cell r="AA626" t="str">
            <v>X</v>
          </cell>
          <cell r="AB626">
            <v>0</v>
          </cell>
          <cell r="AC626" t="str">
            <v>Ledsagersete leveres med belte over høyre skulder og har belte integrert i stolen sammen med beltelås.</v>
          </cell>
          <cell r="AD626" t="str">
            <v>JA</v>
          </cell>
          <cell r="AE626">
            <v>0</v>
          </cell>
          <cell r="AF626">
            <v>0</v>
          </cell>
        </row>
        <row r="627">
          <cell r="A627">
            <v>611</v>
          </cell>
          <cell r="B627">
            <v>170</v>
          </cell>
          <cell r="C627" t="str">
            <v>Det skal være montert ledsagersete.</v>
          </cell>
          <cell r="D627" t="str">
            <v>O</v>
          </cell>
          <cell r="E627" t="str">
            <v xml:space="preserve"> </v>
          </cell>
          <cell r="F627" t="str">
            <v>X</v>
          </cell>
          <cell r="G627">
            <v>0</v>
          </cell>
          <cell r="H627">
            <v>0</v>
          </cell>
          <cell r="I627" t="str">
            <v>X</v>
          </cell>
          <cell r="J627">
            <v>0</v>
          </cell>
          <cell r="K627" t="str">
            <v>Aksepteres, dette er standard på våre ambulanser.</v>
          </cell>
          <cell r="L627" t="str">
            <v>x</v>
          </cell>
          <cell r="M627">
            <v>0</v>
          </cell>
          <cell r="N627">
            <v>0</v>
          </cell>
          <cell r="O627" t="str">
            <v>X</v>
          </cell>
          <cell r="P627">
            <v>0</v>
          </cell>
          <cell r="Q627">
            <v>0</v>
          </cell>
          <cell r="R627" t="str">
            <v>X</v>
          </cell>
          <cell r="S627">
            <v>0</v>
          </cell>
          <cell r="T627">
            <v>0</v>
          </cell>
          <cell r="U627">
            <v>0</v>
          </cell>
          <cell r="V627">
            <v>0</v>
          </cell>
          <cell r="W627">
            <v>0</v>
          </cell>
          <cell r="X627" t="str">
            <v>X</v>
          </cell>
          <cell r="Y627">
            <v>0</v>
          </cell>
          <cell r="Z627" t="str">
            <v>Please refer to attachment: "CAT1.P170-171.KAPITANM1".</v>
          </cell>
          <cell r="AA627" t="str">
            <v>X</v>
          </cell>
          <cell r="AB627">
            <v>0</v>
          </cell>
          <cell r="AC627" t="str">
            <v>Ledsagersete leveres med belte over høyre skulder og har belte integrert i stolen sammen med beltelås, som standard leveres setet i kunst lær</v>
          </cell>
          <cell r="AD627" t="str">
            <v>JA</v>
          </cell>
          <cell r="AE627">
            <v>0</v>
          </cell>
          <cell r="AF627" t="str">
            <v>M1</v>
          </cell>
        </row>
        <row r="628">
          <cell r="A628">
            <v>612</v>
          </cell>
          <cell r="B628">
            <v>171</v>
          </cell>
          <cell r="C628"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628" t="str">
            <v>EV</v>
          </cell>
          <cell r="E628" t="str">
            <v>BVS</v>
          </cell>
          <cell r="F628" t="str">
            <v>X</v>
          </cell>
          <cell r="G628">
            <v>0</v>
          </cell>
          <cell r="H628" t="str">
            <v>Intap Medis, se Dok18_28</v>
          </cell>
          <cell r="I628" t="str">
            <v>X</v>
          </cell>
          <cell r="J628">
            <v>0</v>
          </cell>
          <cell r="K628" t="str">
            <v>Aksepteres, dette er standard på våre ambulanser. Alle funksjoner som er forespurt vil være ivaretatt med untak av høydejustering, Vi er ikke kjent med stoler som er M1 godkjent for ambulanse har høyde justering.</v>
          </cell>
          <cell r="L628" t="str">
            <v>x</v>
          </cell>
          <cell r="M628">
            <v>0</v>
          </cell>
          <cell r="N628" t="str">
            <v>Nektek ledsagerstol. Forlenget setepute og lengdejustering med et enkelt håndgrep under seteputen. Muliggjør justering av ryggvinkel i forhold til bakre skap</v>
          </cell>
          <cell r="O628" t="str">
            <v>X</v>
          </cell>
          <cell r="P628">
            <v>0</v>
          </cell>
          <cell r="Q628">
            <v>0</v>
          </cell>
          <cell r="R628" t="str">
            <v>X</v>
          </cell>
          <cell r="S628">
            <v>0</v>
          </cell>
          <cell r="T628" t="str">
            <v>Påkallningsknapp plassert ved fører og ledsagersetet.</v>
          </cell>
          <cell r="U628">
            <v>0</v>
          </cell>
          <cell r="V628">
            <v>0</v>
          </cell>
          <cell r="W628">
            <v>0</v>
          </cell>
          <cell r="X628" t="str">
            <v>X</v>
          </cell>
          <cell r="Y628">
            <v>0</v>
          </cell>
          <cell r="Z628" t="str">
            <v>Please refer to attachment: "CAT1.P170-171.KAPITANM1".</v>
          </cell>
          <cell r="AA628" t="str">
            <v>X</v>
          </cell>
          <cell r="AB628">
            <v>0</v>
          </cell>
          <cell r="AC628" t="str">
            <v>Standard sete leveres med justering av ryggvinkel, nakkepute med justering opptil 90cm over setepute  og har lengdejustering på hele setet frem og tilbake som standard. Leveres i kunst lær</v>
          </cell>
          <cell r="AD628" t="str">
            <v>JA</v>
          </cell>
          <cell r="AE628">
            <v>0</v>
          </cell>
          <cell r="AF628">
            <v>0</v>
          </cell>
        </row>
        <row r="629">
          <cell r="A629">
            <v>613</v>
          </cell>
          <cell r="B629">
            <v>172</v>
          </cell>
          <cell r="C629" t="str">
            <v>Behandlersetet bør ha en plassering i forhold til båren, som gir behandler optimale arbeidsforhold. 
(Prosedyre 1,3)</v>
          </cell>
          <cell r="D629" t="str">
            <v>EV</v>
          </cell>
          <cell r="E629" t="str">
            <v>BVS</v>
          </cell>
          <cell r="F629" t="str">
            <v>X</v>
          </cell>
          <cell r="G629">
            <v>0</v>
          </cell>
          <cell r="H629">
            <v>0</v>
          </cell>
          <cell r="I629" t="str">
            <v>X</v>
          </cell>
          <cell r="J629">
            <v>0</v>
          </cell>
          <cell r="K629" t="str">
            <v>Det er standard i våre ambulanse</v>
          </cell>
          <cell r="L629" t="str">
            <v>x</v>
          </cell>
          <cell r="M629">
            <v>0</v>
          </cell>
          <cell r="N629">
            <v>0</v>
          </cell>
          <cell r="O629" t="str">
            <v>X</v>
          </cell>
          <cell r="P629">
            <v>0</v>
          </cell>
          <cell r="Q629">
            <v>0</v>
          </cell>
          <cell r="R629" t="str">
            <v>X</v>
          </cell>
          <cell r="S629">
            <v>0</v>
          </cell>
          <cell r="T629">
            <v>0</v>
          </cell>
          <cell r="U629">
            <v>0</v>
          </cell>
          <cell r="V629">
            <v>0</v>
          </cell>
          <cell r="W629">
            <v>0</v>
          </cell>
          <cell r="X629" t="str">
            <v>X</v>
          </cell>
          <cell r="Y629">
            <v>0</v>
          </cell>
          <cell r="Z629">
            <v>0</v>
          </cell>
          <cell r="AA629" t="str">
            <v>X</v>
          </cell>
          <cell r="AB629">
            <v>0</v>
          </cell>
          <cell r="AC629" t="str">
            <v>Standard behandlersete er av type klappsete. Se vedlagt Dok 18 - Ekstrasete, bilde av sete</v>
          </cell>
          <cell r="AD629" t="str">
            <v>JA</v>
          </cell>
          <cell r="AE629">
            <v>0</v>
          </cell>
          <cell r="AF629" t="str">
            <v>M1</v>
          </cell>
        </row>
        <row r="630">
          <cell r="A630">
            <v>614</v>
          </cell>
          <cell r="B630">
            <v>173</v>
          </cell>
          <cell r="C630"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630" t="str">
            <v>EV</v>
          </cell>
          <cell r="E630" t="str">
            <v>TEK</v>
          </cell>
          <cell r="F630" t="str">
            <v>X</v>
          </cell>
          <cell r="G630">
            <v>0</v>
          </cell>
          <cell r="H630" t="str">
            <v>Schnierle DHT, se Dok18_09. Kan erstattes med Intap Medis (Dok18_28). Andre løsninger på forespørsel.</v>
          </cell>
          <cell r="I630" t="str">
            <v>X</v>
          </cell>
          <cell r="J630">
            <v>0</v>
          </cell>
          <cell r="K630" t="str">
            <v>Det er standard i våre ambulanse, vi tilbyr både stol fra Jany og Intap der seteryggen kommer automatisk ut når man slår ned sitte puten dette gir god sitte komfort. Se vedlagte tegning foto.</v>
          </cell>
          <cell r="L630" t="str">
            <v>x</v>
          </cell>
          <cell r="M630">
            <v>0</v>
          </cell>
          <cell r="N630" t="str">
            <v>Klappsete med fast vinklet ryggstø og nakkepute. Armlener. Meget god sittekomfort</v>
          </cell>
          <cell r="O630" t="str">
            <v>X</v>
          </cell>
          <cell r="P630">
            <v>0</v>
          </cell>
          <cell r="Q630">
            <v>0</v>
          </cell>
          <cell r="R630" t="str">
            <v>X</v>
          </cell>
          <cell r="S630">
            <v>0</v>
          </cell>
          <cell r="T630" t="str">
            <v>Se vedlegg "18.14_Nidia_Testrapport_Klappsete_Schnierle.pdf" og "18.18_Nidia_Schnierle_Klappsete.pdf"</v>
          </cell>
          <cell r="U630">
            <v>0</v>
          </cell>
          <cell r="V630">
            <v>0</v>
          </cell>
          <cell r="W630">
            <v>0</v>
          </cell>
          <cell r="X630" t="str">
            <v>X</v>
          </cell>
          <cell r="Y630">
            <v>0</v>
          </cell>
          <cell r="Z630" t="str">
            <v>Please refer to attachment: "CAT1.P170-171.KAPITANM1".</v>
          </cell>
          <cell r="AA630" t="str">
            <v>X</v>
          </cell>
          <cell r="AB630">
            <v>0</v>
          </cell>
          <cell r="AC630" t="str">
            <v>Standard ekstra sete er av type klappsete. Se vedlagt Dok 18 - Ekstrasete, bilde av sete. Det er vedlagt bilde av annet type sete som tilleggsutstyr/option sete som ekstra sete.</v>
          </cell>
          <cell r="AD630" t="str">
            <v>JA</v>
          </cell>
          <cell r="AE630">
            <v>0</v>
          </cell>
          <cell r="AF630">
            <v>0</v>
          </cell>
        </row>
        <row r="631">
          <cell r="A631">
            <v>615</v>
          </cell>
          <cell r="B631">
            <v>174</v>
          </cell>
          <cell r="C631" t="str">
            <v xml:space="preserve">Ledsagersetet bør kunne tilbys med varme. Beskriv løsning. </v>
          </cell>
          <cell r="D631" t="str">
            <v>EV</v>
          </cell>
          <cell r="E631" t="str">
            <v>BVS</v>
          </cell>
          <cell r="F631" t="str">
            <v>X</v>
          </cell>
          <cell r="G631">
            <v>0</v>
          </cell>
          <cell r="H631" t="str">
            <v>Varmesete med bryterfunksjon fra sitteplassen er inkludert</v>
          </cell>
          <cell r="I631" t="str">
            <v>X</v>
          </cell>
          <cell r="J631">
            <v>0</v>
          </cell>
          <cell r="K631" t="str">
            <v>Aksepteres, Vi tilbyr varme i ledsagersete som opsjon, denne funksjonen styres fra Standby panelet som nås fra ledsagerstolen.</v>
          </cell>
          <cell r="L631" t="str">
            <v>x</v>
          </cell>
          <cell r="M631">
            <v>0</v>
          </cell>
          <cell r="N631" t="str">
            <v>varme i setepute kan tilbys med av/på i styringspanelet høyre side</v>
          </cell>
          <cell r="O631" t="str">
            <v>X</v>
          </cell>
          <cell r="P631">
            <v>0</v>
          </cell>
          <cell r="Q631" t="str">
            <v>standard i offererat fordon</v>
          </cell>
          <cell r="R631" t="str">
            <v>X</v>
          </cell>
          <cell r="S631">
            <v>0</v>
          </cell>
          <cell r="T631" t="str">
            <v>Elektrisk varme i stol som aktiveres/deaktiveres på betjeningspanel, se vedlegg "18.5_Hurtigguide_Betjening_Styringssystem" når tenning er på.</v>
          </cell>
          <cell r="U631">
            <v>0</v>
          </cell>
          <cell r="V631">
            <v>0</v>
          </cell>
          <cell r="W631">
            <v>0</v>
          </cell>
          <cell r="X631" t="str">
            <v>X</v>
          </cell>
          <cell r="Y631">
            <v>0</v>
          </cell>
          <cell r="Z631">
            <v>0</v>
          </cell>
          <cell r="AA631" t="str">
            <v>X</v>
          </cell>
          <cell r="AB631">
            <v>0</v>
          </cell>
          <cell r="AC631" t="str">
            <v>Det kan leveres varme på ledsagersete som styres via egen bryteren,  2 trinns regulert varme  46 ° C og 36 ° C, automatik termostat, max styrke 138 W</v>
          </cell>
          <cell r="AD631" t="str">
            <v>JA</v>
          </cell>
          <cell r="AE631">
            <v>0</v>
          </cell>
          <cell r="AF631" t="str">
            <v xml:space="preserve"> </v>
          </cell>
        </row>
        <row r="632">
          <cell r="A632">
            <v>616</v>
          </cell>
          <cell r="B632">
            <v>175</v>
          </cell>
          <cell r="C632" t="str">
            <v>Alle sitteplasser bak bør kunne tilbys med beltevarslere. Beskriv løsning.</v>
          </cell>
          <cell r="D632" t="str">
            <v>EV</v>
          </cell>
          <cell r="E632" t="str">
            <v>BVS</v>
          </cell>
          <cell r="F632" t="str">
            <v>X</v>
          </cell>
          <cell r="G632">
            <v>0</v>
          </cell>
          <cell r="H632" t="str">
            <v>Beltevarslere med indikator ved førerplass. Det kan velges mellom sensor plassert i sittepute eller i belterule. Løsningen er inkludert i grunnprisen.</v>
          </cell>
          <cell r="I632" t="str">
            <v>X</v>
          </cell>
          <cell r="J632">
            <v>0</v>
          </cell>
          <cell r="K632" t="str">
            <v xml:space="preserve">Vi monterer en puls bryter sentralt i førerkupe som kan deaktiverer lyden dersom en ikke bruker setebelte og sitter i ledsager stolen. Dersom en stopper ambulanse og starter igjen vil systemet nullstilles, på denne måten vil det ikke være mulig å deaktivere denne funksjonen permanent. Når lydvarselet kvitteres ut på pulsbryter, vil fortsatt en rød blinkende diode blinke å varsle fører om at ledsager ikke er i belte. </v>
          </cell>
          <cell r="L632" t="str">
            <v>x</v>
          </cell>
          <cell r="M632">
            <v>0</v>
          </cell>
          <cell r="N632" t="str">
            <v>Ledsagerstol og stol/klappsete mot skillevegg med trykksensorer og lydvarsling</v>
          </cell>
          <cell r="O632" t="str">
            <v>X</v>
          </cell>
          <cell r="P632">
            <v>0</v>
          </cell>
          <cell r="Q632" t="str">
            <v>standard på ledsagerstol, kan beställas som tillval på övriga platser.</v>
          </cell>
          <cell r="R632" t="str">
            <v>X</v>
          </cell>
          <cell r="S632">
            <v>0</v>
          </cell>
          <cell r="T632" t="str">
            <v>Tilgjengelig på førersete, passasjersete foran i kupe og ledsagersetet bak er med i standard. Lampe lyser i førerkupe om person i ledsagerstolen ikke har på belte.</v>
          </cell>
          <cell r="U632">
            <v>0</v>
          </cell>
          <cell r="V632">
            <v>0</v>
          </cell>
          <cell r="W632">
            <v>0</v>
          </cell>
          <cell r="X632" t="str">
            <v>X</v>
          </cell>
          <cell r="Y632">
            <v>0</v>
          </cell>
          <cell r="Z632">
            <v>0</v>
          </cell>
          <cell r="AA632" t="str">
            <v>X</v>
          </cell>
          <cell r="AB632">
            <v>0</v>
          </cell>
          <cell r="AC632" t="str">
            <v>Alle seter bak i sykekupe' kan leveres med beltevarsling/sittegjennkjenning med varsling til fører via Standby styringssystem.</v>
          </cell>
          <cell r="AD632" t="str">
            <v>JA</v>
          </cell>
          <cell r="AE632">
            <v>0</v>
          </cell>
          <cell r="AF632" t="str">
            <v xml:space="preserve"> </v>
          </cell>
        </row>
        <row r="633">
          <cell r="A633">
            <v>617</v>
          </cell>
          <cell r="B633">
            <v>176</v>
          </cell>
          <cell r="C633" t="str">
            <v xml:space="preserve">Det skal være en skapløsning for oppbevaring av tepper, bærestol, vesker mv. plassert bak ledsagersete. Skapet betjenes fra bakdørsåpningen. </v>
          </cell>
          <cell r="D633" t="str">
            <v>O</v>
          </cell>
          <cell r="E633">
            <v>0</v>
          </cell>
          <cell r="F633" t="str">
            <v>X</v>
          </cell>
          <cell r="G633">
            <v>0</v>
          </cell>
          <cell r="H633">
            <v>0</v>
          </cell>
          <cell r="I633" t="str">
            <v>X</v>
          </cell>
          <cell r="J633">
            <v>0</v>
          </cell>
          <cell r="K633" t="str">
            <v>Aksepteres. Skap inndeles etter kundens ønske.</v>
          </cell>
          <cell r="L633" t="str">
            <v>x</v>
          </cell>
          <cell r="M633">
            <v>0</v>
          </cell>
          <cell r="N633">
            <v>0</v>
          </cell>
          <cell r="O633" t="str">
            <v>X</v>
          </cell>
          <cell r="P633">
            <v>0</v>
          </cell>
          <cell r="Q633">
            <v>0</v>
          </cell>
          <cell r="R633" t="str">
            <v>X</v>
          </cell>
          <cell r="S633">
            <v>0</v>
          </cell>
          <cell r="T633">
            <v>0</v>
          </cell>
          <cell r="U633">
            <v>0</v>
          </cell>
          <cell r="V633">
            <v>0</v>
          </cell>
          <cell r="W633">
            <v>0</v>
          </cell>
          <cell r="X633" t="str">
            <v>X</v>
          </cell>
          <cell r="Y633">
            <v>0</v>
          </cell>
          <cell r="Z633">
            <v>0</v>
          </cell>
          <cell r="AA633" t="str">
            <v>X</v>
          </cell>
          <cell r="AB633">
            <v>0</v>
          </cell>
          <cell r="AC633" t="str">
            <v>Kjøretøy leveres med  skapløsning for oppbevaring av tepper, bærestol, vesker mv. plassert bak ledsagersete. Skapet betjenes fra bakdørsåpningen og har jsuterbare hyller for kunde tilpassing</v>
          </cell>
          <cell r="AD633" t="str">
            <v>JA</v>
          </cell>
          <cell r="AE633">
            <v>0</v>
          </cell>
          <cell r="AF633">
            <v>0</v>
          </cell>
        </row>
        <row r="634">
          <cell r="A634">
            <v>618</v>
          </cell>
          <cell r="B634">
            <v>177</v>
          </cell>
          <cell r="C634" t="str">
            <v>Innredningen i skapløsningen må kunne justeres for de enkelte kundene og bør ha innsyn og belysning. Beskriv ulike muligheter og tilbudt løsning.</v>
          </cell>
          <cell r="D634" t="str">
            <v>EV</v>
          </cell>
          <cell r="E634" t="str">
            <v>TEK</v>
          </cell>
          <cell r="F634" t="str">
            <v>X</v>
          </cell>
          <cell r="G634">
            <v>0</v>
          </cell>
          <cell r="H634" t="str">
            <v>Fleksible hylleplater, belysning</v>
          </cell>
          <cell r="I634" t="str">
            <v>X</v>
          </cell>
          <cell r="J634">
            <v>0</v>
          </cell>
          <cell r="K634" t="str">
            <v xml:space="preserve">Aksepteres, Kundetilpasses etter ønske. Overskap leveres med klare glass/ lett sotet som gir innsyn i kombinasjon med LED belysning. Skapdører tilbys med tradisjonelle låser eller skapdører med trykk funksjon som gir rene glatte flater med tanke på renhold. </v>
          </cell>
          <cell r="L634" t="str">
            <v>x</v>
          </cell>
          <cell r="M634">
            <v>0</v>
          </cell>
          <cell r="N634" t="str">
            <v>Utstyrsskap bak med 4 rom. Overskap venstre side kan leveres nedfellbare eller med topphengslede dører som er gjennomsiktige. Lys inne i skapene</v>
          </cell>
          <cell r="O634" t="str">
            <v>X</v>
          </cell>
          <cell r="P634">
            <v>0</v>
          </cell>
          <cell r="Q634" t="str">
            <v>Belysning och utformning av skåp sker i samråd med kunds önskemål.</v>
          </cell>
          <cell r="R634" t="str">
            <v>X</v>
          </cell>
          <cell r="S634">
            <v>0</v>
          </cell>
          <cell r="T634" t="str">
            <v>Ytre rammeverket til hyllen er standarisert og dynamisk ihht. EN-1789. Vedlegg "18.16_Nidia_Hyller_Bak.pdf" viser standardkonfiguration men det finnes muligheter til å gjøre kundetilpassinger på hylleinndeling.</v>
          </cell>
          <cell r="U634">
            <v>0</v>
          </cell>
          <cell r="V634">
            <v>0</v>
          </cell>
          <cell r="W634">
            <v>0</v>
          </cell>
          <cell r="X634" t="str">
            <v>X</v>
          </cell>
          <cell r="Y634">
            <v>0</v>
          </cell>
          <cell r="Z634" t="str">
            <v>Måten våre ambulanser bygges på gir maksimal fleksibilitet til å tilpasse eller skreddersy innredningsløsninger.</v>
          </cell>
          <cell r="AA634" t="str">
            <v>X</v>
          </cell>
          <cell r="AB634">
            <v>0</v>
          </cell>
          <cell r="AC634" t="str">
            <v xml:space="preserve">Skapene har gjennomsiktige dører og innvendig belysning som standard. Det er mulig å dele skap innvendig vertikalt og horisontalt som option/tilleggsutstyr. </v>
          </cell>
          <cell r="AD634" t="str">
            <v>JA</v>
          </cell>
          <cell r="AE634">
            <v>0</v>
          </cell>
          <cell r="AF634">
            <v>0</v>
          </cell>
        </row>
        <row r="635">
          <cell r="A635">
            <v>619</v>
          </cell>
          <cell r="B635">
            <v>178</v>
          </cell>
          <cell r="C635" t="str">
            <v xml:space="preserve">Sykekupéen skal utstyres med gummierte gulvmatter. Matter må tilpasses gulv og med mulighet for festing (sklisikring). </v>
          </cell>
          <cell r="D635" t="str">
            <v>O</v>
          </cell>
          <cell r="E635">
            <v>0</v>
          </cell>
          <cell r="F635" t="str">
            <v>X</v>
          </cell>
          <cell r="G635">
            <v>0</v>
          </cell>
          <cell r="H635">
            <v>0</v>
          </cell>
          <cell r="I635" t="str">
            <v>X</v>
          </cell>
          <cell r="J635">
            <v>0</v>
          </cell>
          <cell r="K635" t="str">
            <v>Heldekkende gummimatte tilskjæres og i kombinasjon med vårt gulvbelegg vil dette gi svært god holbarhet.</v>
          </cell>
          <cell r="L635" t="str">
            <v>x</v>
          </cell>
          <cell r="M635">
            <v>0</v>
          </cell>
          <cell r="N635">
            <v>0</v>
          </cell>
          <cell r="O635" t="str">
            <v>X</v>
          </cell>
          <cell r="P635">
            <v>0</v>
          </cell>
          <cell r="Q635" t="str">
            <v>Ej i visningsbil, se dokument 13</v>
          </cell>
          <cell r="R635" t="str">
            <v>X</v>
          </cell>
          <cell r="S635">
            <v>0</v>
          </cell>
          <cell r="T635">
            <v>0</v>
          </cell>
          <cell r="U635">
            <v>0</v>
          </cell>
          <cell r="V635">
            <v>0</v>
          </cell>
          <cell r="W635">
            <v>0</v>
          </cell>
          <cell r="X635" t="str">
            <v>X</v>
          </cell>
          <cell r="Y635">
            <v>0</v>
          </cell>
          <cell r="Z635">
            <v>0</v>
          </cell>
          <cell r="AA635" t="str">
            <v>X</v>
          </cell>
          <cell r="AB635">
            <v>0</v>
          </cell>
          <cell r="AC635" t="str">
            <v>Kjøretøy leveres med gummierte gulvmatter i sykekupe' som standard</v>
          </cell>
          <cell r="AD635" t="str">
            <v>JA</v>
          </cell>
          <cell r="AE635">
            <v>0</v>
          </cell>
          <cell r="AF635">
            <v>0</v>
          </cell>
        </row>
        <row r="636">
          <cell r="A636">
            <v>620</v>
          </cell>
          <cell r="B636">
            <v>179</v>
          </cell>
          <cell r="C636" t="str">
            <v xml:space="preserve">Det skal være montert kombinerte fester for 2 x 5 liters og 2 x 10 liters O2 flasker, alternativt montering av enkeltflaske. </v>
          </cell>
          <cell r="D636" t="str">
            <v>O</v>
          </cell>
          <cell r="E636">
            <v>0</v>
          </cell>
          <cell r="F636" t="str">
            <v>X</v>
          </cell>
          <cell r="G636">
            <v>0</v>
          </cell>
          <cell r="H636" t="str">
            <v>Kombifeste for 2x10 liters flasker som kan benyttes for 2x5 liters flasker ved bruk av medfølgende mellomstykke, se Dok18_10</v>
          </cell>
          <cell r="I636" t="str">
            <v>X</v>
          </cell>
          <cell r="J636">
            <v>0</v>
          </cell>
          <cell r="K636" t="str">
            <v>Aksepteres, vi har kombinasjonfester som man kan oppbevare enten 5 eller 10 liters O2 flaker i uten noen form for ombyggning.</v>
          </cell>
          <cell r="L636" t="str">
            <v>x</v>
          </cell>
          <cell r="M636">
            <v>0</v>
          </cell>
          <cell r="N636">
            <v>0</v>
          </cell>
          <cell r="O636" t="str">
            <v>X</v>
          </cell>
          <cell r="P636">
            <v>0</v>
          </cell>
          <cell r="Q636">
            <v>0</v>
          </cell>
          <cell r="R636" t="str">
            <v>X</v>
          </cell>
          <cell r="S636">
            <v>0</v>
          </cell>
          <cell r="T636">
            <v>0</v>
          </cell>
          <cell r="U636">
            <v>0</v>
          </cell>
          <cell r="V636">
            <v>0</v>
          </cell>
          <cell r="W636">
            <v>0</v>
          </cell>
          <cell r="X636" t="str">
            <v>X</v>
          </cell>
          <cell r="Y636">
            <v>0</v>
          </cell>
          <cell r="Z636">
            <v>0</v>
          </cell>
          <cell r="AA636" t="str">
            <v>X</v>
          </cell>
          <cell r="AB636">
            <v>0</v>
          </cell>
          <cell r="AC636" t="str">
            <v>Kjøretøy leveres med 2 stk kombinert fester for både 5L og 10L O2 flasker</v>
          </cell>
          <cell r="AD636" t="str">
            <v>JA</v>
          </cell>
          <cell r="AE636">
            <v>0</v>
          </cell>
          <cell r="AF636">
            <v>0</v>
          </cell>
        </row>
        <row r="637">
          <cell r="A637">
            <v>621</v>
          </cell>
          <cell r="B637">
            <v>180</v>
          </cell>
          <cell r="C637" t="str">
            <v>Flaskene bør enkelt kunne skiftes uten bruk av verktøy. 
(Prosedyre 5)</v>
          </cell>
          <cell r="D637" t="str">
            <v>EV</v>
          </cell>
          <cell r="E637" t="str">
            <v>TEK</v>
          </cell>
          <cell r="F637" t="str">
            <v>X</v>
          </cell>
          <cell r="G637">
            <v>0</v>
          </cell>
          <cell r="H637">
            <v>0</v>
          </cell>
          <cell r="I637" t="str">
            <v>X</v>
          </cell>
          <cell r="J637">
            <v>0</v>
          </cell>
          <cell r="K637" t="str">
            <v>Aksepteres.</v>
          </cell>
          <cell r="L637" t="str">
            <v>x</v>
          </cell>
          <cell r="M637">
            <v>0</v>
          </cell>
          <cell r="N637">
            <v>0</v>
          </cell>
          <cell r="O637" t="str">
            <v>X</v>
          </cell>
          <cell r="P637">
            <v>0</v>
          </cell>
          <cell r="Q637">
            <v>0</v>
          </cell>
          <cell r="R637" t="str">
            <v>X</v>
          </cell>
          <cell r="S637">
            <v>0</v>
          </cell>
          <cell r="T637">
            <v>0</v>
          </cell>
          <cell r="U637">
            <v>0</v>
          </cell>
          <cell r="V637">
            <v>0</v>
          </cell>
          <cell r="W637">
            <v>0</v>
          </cell>
          <cell r="X637" t="str">
            <v>X</v>
          </cell>
          <cell r="Y637">
            <v>0</v>
          </cell>
          <cell r="Z637">
            <v>0</v>
          </cell>
          <cell r="AA637" t="str">
            <v>X</v>
          </cell>
          <cell r="AB637">
            <v>0</v>
          </cell>
          <cell r="AC637" t="str">
            <v>Flasker skiftes uten verktøy.</v>
          </cell>
          <cell r="AD637" t="str">
            <v>JA</v>
          </cell>
          <cell r="AE637">
            <v>0</v>
          </cell>
          <cell r="AF637">
            <v>0</v>
          </cell>
        </row>
        <row r="638">
          <cell r="A638">
            <v>622</v>
          </cell>
          <cell r="B638">
            <v>181</v>
          </cell>
          <cell r="C638" t="str">
            <v>Oksygenslanger skjult i tak og vegg bør legges i egne rør på en måte som gjør det mulig å skifte disse. Koblinger må plasseres slik at de er tilgjengelig.
(Prosedyre 5)</v>
          </cell>
          <cell r="D638" t="str">
            <v>EV</v>
          </cell>
          <cell r="E638" t="str">
            <v>TEK</v>
          </cell>
          <cell r="F638" t="str">
            <v>X</v>
          </cell>
          <cell r="G638">
            <v>0</v>
          </cell>
          <cell r="H638">
            <v>0</v>
          </cell>
          <cell r="I638" t="str">
            <v>X</v>
          </cell>
          <cell r="J638">
            <v>0</v>
          </cell>
          <cell r="K638" t="str">
            <v>Aksepteres, Okygenslangene går i svarte trekkerør og koblinger er tilgjenglig.</v>
          </cell>
          <cell r="L638" t="str">
            <v>x</v>
          </cell>
          <cell r="M638">
            <v>0</v>
          </cell>
          <cell r="N638" t="str">
            <v>fordelerstykke tilgjengelig i venstre side venstre side</v>
          </cell>
          <cell r="O638" t="str">
            <v>X</v>
          </cell>
          <cell r="P638">
            <v>0</v>
          </cell>
          <cell r="Q638" t="str">
            <v>Ej i visningsbil, se dokument 13</v>
          </cell>
          <cell r="R638" t="str">
            <v>X</v>
          </cell>
          <cell r="S638">
            <v>0</v>
          </cell>
          <cell r="T638">
            <v>0</v>
          </cell>
          <cell r="U638">
            <v>0</v>
          </cell>
          <cell r="V638">
            <v>0</v>
          </cell>
          <cell r="W638">
            <v>0</v>
          </cell>
          <cell r="X638" t="str">
            <v>X</v>
          </cell>
          <cell r="Y638">
            <v>0</v>
          </cell>
          <cell r="Z638">
            <v>0</v>
          </cell>
          <cell r="AA638" t="str">
            <v>X</v>
          </cell>
          <cell r="AB638">
            <v>0</v>
          </cell>
          <cell r="AC638" t="str">
            <v>Oksygenslanger skjult i tak og vegg  legges i egne rør, slik at det er mulig å skifte disse. Koblinger er plassert tilgjengelig. Dette leveres som standard.</v>
          </cell>
          <cell r="AD638" t="str">
            <v>JA</v>
          </cell>
          <cell r="AE638">
            <v>0</v>
          </cell>
          <cell r="AF638" t="str">
            <v>EN 1789-2001</v>
          </cell>
        </row>
        <row r="639">
          <cell r="A639">
            <v>623</v>
          </cell>
          <cell r="B639">
            <v>182</v>
          </cell>
          <cell r="C639" t="str">
            <v>Det skal være lett tilgang fra sykekupeen til toppen av oksygenflasken(e) slik at trykket skal kunne avleses og flaskekranene opereres. Videre bør det være mulig å bytte hurtigkoblingene mellom flaskene. Beskriv tilbudt løsning.
(Prosedyre 1)</v>
          </cell>
          <cell r="D639" t="str">
            <v>EV</v>
          </cell>
          <cell r="E639" t="str">
            <v>TEK</v>
          </cell>
          <cell r="F639" t="str">
            <v>X</v>
          </cell>
          <cell r="G639">
            <v>0</v>
          </cell>
          <cell r="H639" t="str">
            <v>Oksygenflaskene plasseres i eget rom med tilgang fra venstre skyvedør. Toppen på flaskene kan sees og nåes ved å åpne en gjennomsiktig luke fra sykekupeen.</v>
          </cell>
          <cell r="I639" t="str">
            <v>X</v>
          </cell>
          <cell r="J639">
            <v>0</v>
          </cell>
          <cell r="K639" t="str">
            <v>Aksepteres, Ved å avsette godt mål til inspeksjonvinduet for Oksygenflaskene vil både bytte av hurtigkoblingene og avlesning kunne foretas lett. Vi har også montert LED lys som vil gi bedre innsyn når det er mørkt.</v>
          </cell>
          <cell r="L639" t="str">
            <v>x</v>
          </cell>
          <cell r="M639">
            <v>0</v>
          </cell>
          <cell r="N639" t="str">
            <v>tilstrekkelig åpning fra oxygenflasker innenfor venstre sidedør i sykerommet</v>
          </cell>
          <cell r="O639" t="str">
            <v>X</v>
          </cell>
          <cell r="P639">
            <v>0</v>
          </cell>
          <cell r="Q639" t="str">
            <v>Avläsning av gasmängd gör digitalt från kontrollpanel vid ledsagerstol, skiftning  görs också via kontrollpanel vid ledsagestol</v>
          </cell>
          <cell r="R639" t="str">
            <v>X</v>
          </cell>
          <cell r="S639">
            <v>0</v>
          </cell>
          <cell r="T639" t="str">
            <v>Se vedlegg "18.19_Nidia_Hurtigkopling_gasflsker"</v>
          </cell>
          <cell r="U639">
            <v>0</v>
          </cell>
          <cell r="V639">
            <v>0</v>
          </cell>
          <cell r="W639">
            <v>0</v>
          </cell>
          <cell r="X639" t="str">
            <v>X</v>
          </cell>
          <cell r="Y639">
            <v>0</v>
          </cell>
          <cell r="Z639" t="str">
            <v>The O2 bottles will be located behind the LHS sliding door, with an aperture on the level of pressure reducers. Access from inside saloon via plexi visor, aperture size enables easy accessibility to pressure reducers.</v>
          </cell>
          <cell r="AA639" t="str">
            <v>X</v>
          </cell>
          <cell r="AB639">
            <v>0</v>
          </cell>
          <cell r="AC639" t="str">
            <v>Det er egen inspeksjonslukke fra sykekupe' for å bytte over gassflasker og med avlesing av trykk</v>
          </cell>
          <cell r="AD639" t="str">
            <v>JA</v>
          </cell>
          <cell r="AE639">
            <v>0</v>
          </cell>
          <cell r="AF639">
            <v>0</v>
          </cell>
        </row>
        <row r="640">
          <cell r="A640">
            <v>624</v>
          </cell>
          <cell r="B640">
            <v>183</v>
          </cell>
          <cell r="C640" t="str">
            <v>Det skal være montert et flowmeter 0-15 l/min med synlig gjennomstrømningsindikator styrt fra ledsagerstol på høyre side (med uttak i taket/nær pasienten) 
(Prosedyre 1)</v>
          </cell>
          <cell r="D640" t="str">
            <v>O</v>
          </cell>
          <cell r="E640">
            <v>0</v>
          </cell>
          <cell r="F640" t="str">
            <v>X</v>
          </cell>
          <cell r="G640">
            <v>0</v>
          </cell>
          <cell r="H640">
            <v>0</v>
          </cell>
          <cell r="I640" t="str">
            <v>X</v>
          </cell>
          <cell r="J640">
            <v>0</v>
          </cell>
          <cell r="K640" t="str">
            <v>Aksepteres, AGA flometer med synlig gjennomstrømning styrt fra ledsager stol med uttak i tak eller nær pasienten.</v>
          </cell>
          <cell r="L640" t="str">
            <v>x</v>
          </cell>
          <cell r="M640">
            <v>0</v>
          </cell>
          <cell r="N640" t="str">
            <v>integrert i dashbord høyre side</v>
          </cell>
          <cell r="O640" t="str">
            <v>X</v>
          </cell>
          <cell r="P640">
            <v>0</v>
          </cell>
          <cell r="Q640">
            <v>0</v>
          </cell>
          <cell r="R640" t="str">
            <v>X</v>
          </cell>
          <cell r="S640">
            <v>0</v>
          </cell>
          <cell r="T640">
            <v>0</v>
          </cell>
          <cell r="U640">
            <v>0</v>
          </cell>
          <cell r="V640">
            <v>0</v>
          </cell>
          <cell r="W640">
            <v>0</v>
          </cell>
          <cell r="X640" t="str">
            <v>X</v>
          </cell>
          <cell r="Y640">
            <v>0</v>
          </cell>
          <cell r="Z640">
            <v>0</v>
          </cell>
          <cell r="AA640" t="str">
            <v>X</v>
          </cell>
          <cell r="AB640">
            <v>0</v>
          </cell>
          <cell r="AC640" t="str">
            <v>Det er montert et flowmeter 0-15 l/min med synlig gjennomstrømningsindikator styrt fra ledsagerstol på høyre side med uttak i taket.</v>
          </cell>
          <cell r="AD640" t="str">
            <v>JA</v>
          </cell>
          <cell r="AE640">
            <v>0</v>
          </cell>
          <cell r="AF640">
            <v>0</v>
          </cell>
        </row>
        <row r="641">
          <cell r="A641">
            <v>625</v>
          </cell>
          <cell r="B641">
            <v>184</v>
          </cell>
          <cell r="C641" t="str">
            <v>Det skal være montert et flowmeter 0-30 l/min montert ved hodeenden av båre til bruk for CPAP.</v>
          </cell>
          <cell r="D641" t="str">
            <v>O</v>
          </cell>
          <cell r="E641">
            <v>0</v>
          </cell>
          <cell r="F641" t="str">
            <v>X</v>
          </cell>
          <cell r="G641">
            <v>0</v>
          </cell>
          <cell r="H641">
            <v>0</v>
          </cell>
          <cell r="I641" t="str">
            <v>X</v>
          </cell>
          <cell r="J641">
            <v>0</v>
          </cell>
          <cell r="K641" t="str">
            <v>Askepteres.</v>
          </cell>
          <cell r="L641" t="str">
            <v>x</v>
          </cell>
          <cell r="M641">
            <v>0</v>
          </cell>
          <cell r="N641">
            <v>0</v>
          </cell>
          <cell r="O641" t="str">
            <v>X</v>
          </cell>
          <cell r="P641">
            <v>0</v>
          </cell>
          <cell r="Q641" t="str">
            <v>Ej i visningsbil, se dokument 13</v>
          </cell>
          <cell r="R641" t="str">
            <v>X</v>
          </cell>
          <cell r="S641">
            <v>0</v>
          </cell>
          <cell r="T641">
            <v>0</v>
          </cell>
          <cell r="U641">
            <v>0</v>
          </cell>
          <cell r="V641">
            <v>0</v>
          </cell>
          <cell r="W641">
            <v>0</v>
          </cell>
          <cell r="X641" t="str">
            <v>X</v>
          </cell>
          <cell r="Y641">
            <v>0</v>
          </cell>
          <cell r="Z641">
            <v>0</v>
          </cell>
          <cell r="AA641" t="str">
            <v>X</v>
          </cell>
          <cell r="AB641">
            <v>0</v>
          </cell>
          <cell r="AC641" t="str">
            <v>Det er montert et flowmeter 0-30 l/min montert ved hodeenden av båre til bruk for CPAP.</v>
          </cell>
          <cell r="AD641" t="str">
            <v>JA</v>
          </cell>
          <cell r="AE641">
            <v>0</v>
          </cell>
          <cell r="AF641">
            <v>0</v>
          </cell>
        </row>
        <row r="642">
          <cell r="A642">
            <v>626</v>
          </cell>
          <cell r="B642">
            <v>185</v>
          </cell>
          <cell r="C642" t="str">
            <v xml:space="preserve">I skap ved hodeenden av båre skal det være montert 2 stk AGA-oksygenuttak. </v>
          </cell>
          <cell r="D642" t="str">
            <v>O</v>
          </cell>
          <cell r="E642">
            <v>0</v>
          </cell>
          <cell r="F642" t="str">
            <v>X</v>
          </cell>
          <cell r="G642">
            <v>0</v>
          </cell>
          <cell r="H642">
            <v>0</v>
          </cell>
          <cell r="I642" t="str">
            <v>X</v>
          </cell>
          <cell r="J642">
            <v>0</v>
          </cell>
          <cell r="K642" t="str">
            <v>Aksepteres.</v>
          </cell>
          <cell r="L642" t="str">
            <v>x</v>
          </cell>
          <cell r="M642">
            <v>0</v>
          </cell>
          <cell r="N642">
            <v>0</v>
          </cell>
          <cell r="O642" t="str">
            <v>X</v>
          </cell>
          <cell r="P642">
            <v>0</v>
          </cell>
          <cell r="Q642">
            <v>0</v>
          </cell>
          <cell r="R642" t="str">
            <v>X</v>
          </cell>
          <cell r="S642">
            <v>0</v>
          </cell>
          <cell r="T642">
            <v>0</v>
          </cell>
          <cell r="U642">
            <v>0</v>
          </cell>
          <cell r="V642">
            <v>0</v>
          </cell>
          <cell r="W642">
            <v>0</v>
          </cell>
          <cell r="X642" t="str">
            <v>X</v>
          </cell>
          <cell r="Y642">
            <v>0</v>
          </cell>
          <cell r="Z642">
            <v>0</v>
          </cell>
          <cell r="AA642" t="str">
            <v>X</v>
          </cell>
          <cell r="AB642">
            <v>0</v>
          </cell>
          <cell r="AC642" t="str">
            <v xml:space="preserve">Det er montert 2 stk AGA-oksygenuttak ved hodeende av båre i skap </v>
          </cell>
          <cell r="AD642" t="str">
            <v>JA</v>
          </cell>
          <cell r="AE642">
            <v>0</v>
          </cell>
          <cell r="AF642">
            <v>0</v>
          </cell>
        </row>
        <row r="643">
          <cell r="A643">
            <v>627</v>
          </cell>
          <cell r="B643">
            <v>186</v>
          </cell>
          <cell r="C643" t="str">
            <v>Bårefeste (r) skal være montert. Type avtales med kunden.</v>
          </cell>
          <cell r="D643" t="str">
            <v>O</v>
          </cell>
          <cell r="E643">
            <v>0</v>
          </cell>
          <cell r="F643" t="str">
            <v>X</v>
          </cell>
          <cell r="G643">
            <v>0</v>
          </cell>
          <cell r="H643">
            <v>0</v>
          </cell>
          <cell r="I643" t="str">
            <v>X</v>
          </cell>
          <cell r="J643">
            <v>0</v>
          </cell>
          <cell r="K643" t="str">
            <v>Aksepteres.</v>
          </cell>
          <cell r="L643" t="str">
            <v>x</v>
          </cell>
          <cell r="M643">
            <v>0</v>
          </cell>
          <cell r="N643">
            <v>0</v>
          </cell>
          <cell r="O643" t="str">
            <v>X</v>
          </cell>
          <cell r="P643">
            <v>0</v>
          </cell>
          <cell r="Q643">
            <v>0</v>
          </cell>
          <cell r="R643" t="str">
            <v>X</v>
          </cell>
          <cell r="S643">
            <v>0</v>
          </cell>
          <cell r="T643">
            <v>0</v>
          </cell>
          <cell r="U643">
            <v>0</v>
          </cell>
          <cell r="V643">
            <v>0</v>
          </cell>
          <cell r="W643">
            <v>0</v>
          </cell>
          <cell r="X643" t="str">
            <v>X</v>
          </cell>
          <cell r="Y643">
            <v>0</v>
          </cell>
          <cell r="Z643">
            <v>0</v>
          </cell>
          <cell r="AA643" t="str">
            <v>X</v>
          </cell>
          <cell r="AB643">
            <v>0</v>
          </cell>
          <cell r="AC643" t="str">
            <v>Bårefeste blir montert og montering er inkludert i pris på hovedbil. Kunde spesifiserer type feste ved bestilling av bil.</v>
          </cell>
          <cell r="AD643" t="str">
            <v>JA</v>
          </cell>
          <cell r="AE643">
            <v>0</v>
          </cell>
          <cell r="AF643">
            <v>0</v>
          </cell>
        </row>
        <row r="644">
          <cell r="A644">
            <v>628</v>
          </cell>
          <cell r="B644">
            <v>187</v>
          </cell>
          <cell r="C644" t="str">
            <v>Bilen bør utstyres med vindu som kan åpnes i sidedør.</v>
          </cell>
          <cell r="D644" t="str">
            <v>EV</v>
          </cell>
          <cell r="E644" t="str">
            <v>TEK</v>
          </cell>
          <cell r="F644" t="str">
            <v>X</v>
          </cell>
          <cell r="G644">
            <v>0</v>
          </cell>
          <cell r="H644" t="str">
            <v>Inkludert</v>
          </cell>
          <cell r="I644" t="str">
            <v>X</v>
          </cell>
          <cell r="J644">
            <v>0</v>
          </cell>
          <cell r="K644" t="str">
            <v>Aksepteres, Skyvevindu i h.skyvedør kode W19 tilbys som opsjon.</v>
          </cell>
          <cell r="L644" t="str">
            <v>x</v>
          </cell>
          <cell r="M644">
            <v>0</v>
          </cell>
          <cell r="N644" t="str">
            <v>skyvevindu i venstre sidedør</v>
          </cell>
          <cell r="O644" t="str">
            <v>X</v>
          </cell>
          <cell r="P644">
            <v>0</v>
          </cell>
          <cell r="Q644">
            <v>0</v>
          </cell>
          <cell r="R644" t="str">
            <v>X</v>
          </cell>
          <cell r="S644">
            <v>0</v>
          </cell>
          <cell r="T644">
            <v>0</v>
          </cell>
          <cell r="U644">
            <v>0</v>
          </cell>
          <cell r="V644">
            <v>0</v>
          </cell>
          <cell r="W644">
            <v>0</v>
          </cell>
          <cell r="X644" t="str">
            <v>X</v>
          </cell>
          <cell r="Y644">
            <v>0</v>
          </cell>
          <cell r="Z644" t="str">
            <v>MB code: W19 Sliding window in RHS Sliding door</v>
          </cell>
          <cell r="AA644" t="str">
            <v>X</v>
          </cell>
          <cell r="AB644">
            <v>0</v>
          </cell>
          <cell r="AC644" t="str">
            <v>Leveres originalt fra bilfabrikant som tilleggsutstyr.</v>
          </cell>
          <cell r="AD644" t="str">
            <v>JA</v>
          </cell>
          <cell r="AE644">
            <v>0</v>
          </cell>
          <cell r="AF644">
            <v>0</v>
          </cell>
        </row>
        <row r="645">
          <cell r="A645">
            <v>629</v>
          </cell>
          <cell r="B645">
            <v>188</v>
          </cell>
          <cell r="C645" t="str">
            <v xml:space="preserve">2 stk. ekstra innfelte høyttalere for DAB radio skal være montert i sykekupé med nærhet til pasientens hodeområde. Lydregulering for høyttalerne skal være i tilknytning til ledsagersete.  </v>
          </cell>
          <cell r="D645" t="str">
            <v>O</v>
          </cell>
          <cell r="E645">
            <v>0</v>
          </cell>
          <cell r="F645" t="str">
            <v>X</v>
          </cell>
          <cell r="G645">
            <v>0</v>
          </cell>
          <cell r="H645">
            <v>0</v>
          </cell>
          <cell r="I645" t="str">
            <v>X</v>
          </cell>
          <cell r="J645">
            <v>0</v>
          </cell>
          <cell r="K645" t="str">
            <v>Aksepteres, kundefritt hvor høytalere plasseres. Lydregulering nær ledsagersete.</v>
          </cell>
          <cell r="L645" t="str">
            <v>x</v>
          </cell>
          <cell r="M645">
            <v>0</v>
          </cell>
          <cell r="N645" t="str">
            <v>faderkontroll i dashbord høyre side</v>
          </cell>
          <cell r="O645" t="str">
            <v>X</v>
          </cell>
          <cell r="P645">
            <v>0</v>
          </cell>
          <cell r="Q645">
            <v>0</v>
          </cell>
          <cell r="R645" t="str">
            <v>X</v>
          </cell>
          <cell r="S645">
            <v>0</v>
          </cell>
          <cell r="T645">
            <v>0</v>
          </cell>
          <cell r="U645">
            <v>0</v>
          </cell>
          <cell r="V645">
            <v>0</v>
          </cell>
          <cell r="W645">
            <v>0</v>
          </cell>
          <cell r="X645" t="str">
            <v>X</v>
          </cell>
          <cell r="Y645">
            <v>0</v>
          </cell>
          <cell r="Z645">
            <v>0</v>
          </cell>
          <cell r="AA645" t="str">
            <v>X</v>
          </cell>
          <cell r="AB645">
            <v>0</v>
          </cell>
          <cell r="AC645" t="str">
            <v>Høytalere leveres som standard og monteres i tak over pasient. Volumkontroll monteres ved ledsagersete.</v>
          </cell>
          <cell r="AD645" t="str">
            <v>JA</v>
          </cell>
          <cell r="AE645">
            <v>0</v>
          </cell>
          <cell r="AF645">
            <v>0</v>
          </cell>
        </row>
        <row r="646">
          <cell r="A646">
            <v>630</v>
          </cell>
          <cell r="B646">
            <v>189</v>
          </cell>
          <cell r="C646" t="str">
            <v>Det skal være plass for å feste til en brakett for transportabelt overvåkingsutstyr med lademulighet. Avtales nærmere med Kunden.</v>
          </cell>
          <cell r="D646" t="str">
            <v>O</v>
          </cell>
          <cell r="E646">
            <v>0</v>
          </cell>
          <cell r="F646" t="str">
            <v>X</v>
          </cell>
          <cell r="G646">
            <v>0</v>
          </cell>
          <cell r="H646">
            <v>0</v>
          </cell>
          <cell r="I646" t="str">
            <v>X</v>
          </cell>
          <cell r="J646">
            <v>0</v>
          </cell>
          <cell r="K646" t="str">
            <v>Aksepteres.</v>
          </cell>
          <cell r="L646" t="str">
            <v>x</v>
          </cell>
          <cell r="M646">
            <v>0</v>
          </cell>
          <cell r="N646">
            <v>0</v>
          </cell>
          <cell r="O646" t="str">
            <v>X</v>
          </cell>
          <cell r="P646">
            <v>0</v>
          </cell>
          <cell r="Q646">
            <v>0</v>
          </cell>
          <cell r="R646" t="str">
            <v>X</v>
          </cell>
          <cell r="S646">
            <v>0</v>
          </cell>
          <cell r="T646" t="str">
            <v xml:space="preserve">2 stk horisontale skinner på venstre side lager grensesnitt for godkjent montering av utstyr.
</v>
          </cell>
          <cell r="U646">
            <v>0</v>
          </cell>
          <cell r="V646">
            <v>0</v>
          </cell>
          <cell r="W646">
            <v>0</v>
          </cell>
          <cell r="X646" t="str">
            <v>X</v>
          </cell>
          <cell r="Y646">
            <v>0</v>
          </cell>
          <cell r="Z646">
            <v>0</v>
          </cell>
          <cell r="AA646" t="str">
            <v>X</v>
          </cell>
          <cell r="AB646">
            <v>0</v>
          </cell>
          <cell r="AC646" t="str">
            <v>Det er skinner på venstre side med mulighet for montering av transportabelt overvåkingsutstyr og kontakt for lading av dette utstyr, leveres som standard</v>
          </cell>
          <cell r="AD646" t="str">
            <v>JA</v>
          </cell>
          <cell r="AE646">
            <v>0</v>
          </cell>
          <cell r="AF646">
            <v>0</v>
          </cell>
        </row>
        <row r="647">
          <cell r="A647">
            <v>631</v>
          </cell>
          <cell r="B647">
            <v>190</v>
          </cell>
          <cell r="C647" t="str">
            <v xml:space="preserve">Det skal kunne leveres et låsbart medikamentskap i sykekupèen som må kunne romme en medikamentveske på 35x40x15 cm. </v>
          </cell>
          <cell r="D647" t="str">
            <v>EV</v>
          </cell>
          <cell r="E647" t="str">
            <v>BVS</v>
          </cell>
          <cell r="F647" t="str">
            <v>X</v>
          </cell>
          <cell r="G647">
            <v>0</v>
          </cell>
          <cell r="H647" t="str">
            <v>Kan leveres og er priset separat</v>
          </cell>
          <cell r="I647">
            <v>0</v>
          </cell>
          <cell r="J647">
            <v>0</v>
          </cell>
          <cell r="K647" t="str">
            <v>Aksepteres, tilbys som opsjon: elektrisklås, lås i kombinasjon med kode/nøkkel eller bare nøkkellås.</v>
          </cell>
          <cell r="L647" t="str">
            <v>x</v>
          </cell>
          <cell r="M647">
            <v>0</v>
          </cell>
          <cell r="N647" t="str">
            <v>i skap med elektrisk og manuell lås</v>
          </cell>
          <cell r="O647" t="str">
            <v>X</v>
          </cell>
          <cell r="P647">
            <v>0</v>
          </cell>
          <cell r="Q647" t="str">
            <v>Ej på visningsbil, se dokument 13</v>
          </cell>
          <cell r="R647" t="str">
            <v>X</v>
          </cell>
          <cell r="S647">
            <v>0</v>
          </cell>
          <cell r="T647">
            <v>0</v>
          </cell>
          <cell r="U647">
            <v>0</v>
          </cell>
          <cell r="V647">
            <v>0</v>
          </cell>
          <cell r="W647">
            <v>0</v>
          </cell>
          <cell r="X647" t="str">
            <v>X</v>
          </cell>
          <cell r="Y647">
            <v>0</v>
          </cell>
          <cell r="Z647">
            <v>0</v>
          </cell>
          <cell r="AA647" t="str">
            <v>X</v>
          </cell>
          <cell r="AB647">
            <v>0</v>
          </cell>
          <cell r="AC647" t="str">
            <v>Det kan leveres låsbart medikamentskap i sykekupe' som rommer størrelse 35x40X15 veske. Plassering etter samråd med kunde.</v>
          </cell>
          <cell r="AD647" t="str">
            <v>JA</v>
          </cell>
          <cell r="AE647">
            <v>0</v>
          </cell>
          <cell r="AF647">
            <v>0</v>
          </cell>
        </row>
        <row r="648">
          <cell r="A648">
            <v>632</v>
          </cell>
          <cell r="B648">
            <v>191</v>
          </cell>
          <cell r="C648" t="str">
            <v>Sykekupeen bør kunne utstyres med skinnesystem for feste av holdere for medisinsk utstyr etter avtale med Kunden. (for eksempel Corpuls3, LP12/15, MobiMed). Beskriv mulige løsninger og tilbudt løsning. Tilbyderen skal prise ulike fester for medisinteknisk utstyr i prisarket. Ved behov kan arket varianter av tilleggsutstyr benyttes.
(Prosedyre 3)</v>
          </cell>
          <cell r="D648" t="str">
            <v>EV</v>
          </cell>
          <cell r="E648" t="str">
            <v>TEK</v>
          </cell>
          <cell r="F648" t="str">
            <v>X</v>
          </cell>
          <cell r="G648">
            <v>0</v>
          </cell>
          <cell r="H648" t="str">
            <v>Bilen er utstyr med et fleksibelt opphengssystem med vertikale hullskinner oppe og nede langs sidevegg på venstre side. Se tegning i Dok15_04. Innfesting som forespurt er priset i prisskjemaet og under varianter av tilleggsutstyr</v>
          </cell>
          <cell r="I648" t="str">
            <v>X</v>
          </cell>
          <cell r="J648">
            <v>0</v>
          </cell>
          <cell r="K648" t="str">
            <v>Aksepteres, Skinner med  i lakkert  3mm aluminium plate for festning av LP 15, Zoll eller lignede er standard ulike fester er opsjon.</v>
          </cell>
          <cell r="L648" t="str">
            <v>x</v>
          </cell>
          <cell r="M648">
            <v>0</v>
          </cell>
          <cell r="N648" t="str">
            <v>Ambulansen leveres med skinner over og under vindu venstre side bak. Til disse kan monteres festeplater for utstyr</v>
          </cell>
          <cell r="O648" t="str">
            <v>X</v>
          </cell>
          <cell r="P648">
            <v>0</v>
          </cell>
          <cell r="Q648" t="str">
            <v>Se dokument 18.28</v>
          </cell>
          <cell r="R648" t="str">
            <v>X</v>
          </cell>
          <cell r="S648">
            <v>0</v>
          </cell>
          <cell r="T648" t="str">
            <v>Se prisark og opsjoner for mulige løsninger og braketter.</v>
          </cell>
          <cell r="U648">
            <v>0</v>
          </cell>
          <cell r="V648">
            <v>0</v>
          </cell>
          <cell r="W648">
            <v>0</v>
          </cell>
          <cell r="X648" t="str">
            <v>X</v>
          </cell>
          <cell r="Y648">
            <v>0</v>
          </cell>
          <cell r="Z648">
            <v>0</v>
          </cell>
          <cell r="AA648" t="str">
            <v>X</v>
          </cell>
          <cell r="AB648">
            <v>0</v>
          </cell>
          <cell r="AC648" t="str">
            <v xml:space="preserve">Kjøretøy leveres standard med skinne horisontalt oppe og nede på venstre sidevegg for montering av spesialutstyr. Skinne er av type Tamlans og er godkjent etter EN 1789. </v>
          </cell>
          <cell r="AD648" t="str">
            <v>JA</v>
          </cell>
          <cell r="AE648">
            <v>0</v>
          </cell>
          <cell r="AF648" t="str">
            <v>CORPULS 3</v>
          </cell>
        </row>
        <row r="649">
          <cell r="A649">
            <v>633</v>
          </cell>
          <cell r="B649">
            <v>192</v>
          </cell>
          <cell r="C649" t="str">
            <v>Det bør kunne installeres egen DAB+/FM-radio bak med fjernkontroll og kobling til høyttalerne i sykekupéen.</v>
          </cell>
          <cell r="D649" t="str">
            <v>EV</v>
          </cell>
          <cell r="E649" t="str">
            <v>TEK</v>
          </cell>
          <cell r="F649" t="str">
            <v>X</v>
          </cell>
          <cell r="G649">
            <v>0</v>
          </cell>
          <cell r="H649" t="str">
            <v>Kan leveres og er priset separat</v>
          </cell>
          <cell r="I649" t="str">
            <v>X</v>
          </cell>
          <cell r="J649">
            <v>0</v>
          </cell>
          <cell r="K649" t="str">
            <v>Aksepteres, DAB+/FM radio med cd spiller og fjernkontroll utnedig tak montert antenne koblet til 2 høytalere tilbys som opsjon.</v>
          </cell>
          <cell r="L649" t="str">
            <v>x</v>
          </cell>
          <cell r="M649">
            <v>0</v>
          </cell>
          <cell r="N649">
            <v>0</v>
          </cell>
          <cell r="O649" t="str">
            <v>X</v>
          </cell>
          <cell r="P649">
            <v>0</v>
          </cell>
          <cell r="Q649">
            <v>0</v>
          </cell>
          <cell r="R649" t="str">
            <v>X</v>
          </cell>
          <cell r="S649">
            <v>0</v>
          </cell>
          <cell r="T649">
            <v>0</v>
          </cell>
          <cell r="U649">
            <v>0</v>
          </cell>
          <cell r="V649">
            <v>0</v>
          </cell>
          <cell r="W649">
            <v>0</v>
          </cell>
          <cell r="X649" t="str">
            <v>X</v>
          </cell>
          <cell r="Y649">
            <v>0</v>
          </cell>
          <cell r="Z649" t="str">
            <v>CD/USB/SD Radio BLAUPUNKT LONDON 120 EU USB</v>
          </cell>
          <cell r="AA649" t="str">
            <v>X</v>
          </cell>
          <cell r="AB649">
            <v>0</v>
          </cell>
          <cell r="AC649" t="str">
            <v xml:space="preserve">Det kan installeres egen DAB+/FM-radio bak med fjernkontroll og kobling til høyttalerne i sykekupéen. Priset i tilleggsutstyrsliste </v>
          </cell>
          <cell r="AD649" t="str">
            <v>JA</v>
          </cell>
          <cell r="AE649">
            <v>0</v>
          </cell>
          <cell r="AF649">
            <v>0</v>
          </cell>
        </row>
        <row r="650">
          <cell r="A650">
            <v>634</v>
          </cell>
          <cell r="B650">
            <v>193</v>
          </cell>
          <cell r="C650" t="str">
            <v xml:space="preserve">Det skal være klimaanlegg/aircondition i sykekupé. </v>
          </cell>
          <cell r="D650" t="str">
            <v>O</v>
          </cell>
          <cell r="E650">
            <v>0</v>
          </cell>
          <cell r="F650" t="str">
            <v>X</v>
          </cell>
          <cell r="G650">
            <v>0</v>
          </cell>
          <cell r="H650">
            <v>0</v>
          </cell>
          <cell r="I650" t="str">
            <v>X</v>
          </cell>
          <cell r="J650">
            <v>0</v>
          </cell>
          <cell r="K650" t="str">
            <v>ACC klimaanlegg leveres (dvs. automatisk varme og kjøle regulering )</v>
          </cell>
          <cell r="L650" t="str">
            <v>x</v>
          </cell>
          <cell r="M650">
            <v>0</v>
          </cell>
          <cell r="N650">
            <v>0</v>
          </cell>
          <cell r="O650" t="str">
            <v>X</v>
          </cell>
          <cell r="P650">
            <v>0</v>
          </cell>
          <cell r="Q650">
            <v>0</v>
          </cell>
          <cell r="R650" t="str">
            <v>X</v>
          </cell>
          <cell r="S650">
            <v>0</v>
          </cell>
          <cell r="T650">
            <v>0</v>
          </cell>
          <cell r="U650">
            <v>0</v>
          </cell>
          <cell r="V650">
            <v>0</v>
          </cell>
          <cell r="W650">
            <v>0</v>
          </cell>
          <cell r="X650" t="str">
            <v>X</v>
          </cell>
          <cell r="Y650">
            <v>0</v>
          </cell>
          <cell r="Z650">
            <v>0</v>
          </cell>
          <cell r="AA650" t="str">
            <v>X</v>
          </cell>
          <cell r="AB650">
            <v>0</v>
          </cell>
          <cell r="AC650" t="str">
            <v>Automatisk klimaanlegg leveres som standard bak i sykekupe og styres med bryterpanel sammen med andre funksjoner. Effekt på 3,5 kw</v>
          </cell>
          <cell r="AD650" t="str">
            <v>JA</v>
          </cell>
          <cell r="AE650">
            <v>0</v>
          </cell>
          <cell r="AF650">
            <v>0</v>
          </cell>
        </row>
        <row r="651">
          <cell r="A651">
            <v>635</v>
          </cell>
          <cell r="B651">
            <v>194</v>
          </cell>
          <cell r="C651"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651" t="str">
            <v>EV</v>
          </cell>
          <cell r="E651" t="str">
            <v>TEK</v>
          </cell>
          <cell r="F651" t="str">
            <v>X</v>
          </cell>
          <cell r="G651">
            <v>0</v>
          </cell>
          <cell r="H651" t="str">
            <v>Termostatstyrt AC tilknyttet bilens orginale kjølekompressor. Orginalmontert 5kW tilleggsvarmer med termostatstyrt viftekonvektor i sykekupe. Webasto 2 kW tilleggsvarmer, manuelt styrt (Dok18_12). All betjening via panel ved ledsagersete. Anlegget er dokumentert i hht EN1789 pkt 4.5.5 (Dok18_01). Kapasitetsberegning ihht pkt 4.5.5.1 og 4.5.5.2 utført av UTAC (Dok18_11).</v>
          </cell>
          <cell r="I651" t="str">
            <v>X</v>
          </cell>
          <cell r="J651">
            <v>0</v>
          </cell>
          <cell r="K651" t="str">
            <v>Vårt tilbud inkuderer for 2 stk vann til luft varmer med kapasitet på 5,5 kW montert i bunnen av sittebenk foran båren. 1 stk vann til til luft varmer montert på venstre side bak/nede ved fotenden av båren med kapasitet 4250 kW. 1 stk Dieselvarmer luft til luft på 4 kW. Dieselvarmer luft-luft på 5,5 kW tilbys som opsjon.</v>
          </cell>
          <cell r="L651" t="str">
            <v>x</v>
          </cell>
          <cell r="M651">
            <v>0</v>
          </cell>
          <cell r="N651" t="str">
            <v>varmeanlegg beskrevet i pos 138. Egen Ac for sykerom monteres i bakre rgion av innertaket.  Innstilling fra styringspanel høyre side</v>
          </cell>
          <cell r="O651" t="str">
            <v>X</v>
          </cell>
          <cell r="P651">
            <v>0</v>
          </cell>
          <cell r="Q651" t="str">
            <v>Värmen regleras från display på höger sida om ledsagerstol, tilläggsvärmare kan monteras i samråd med kundsönskemål</v>
          </cell>
          <cell r="R651" t="str">
            <v>X</v>
          </cell>
          <cell r="S651">
            <v>0</v>
          </cell>
          <cell r="T651" t="str">
            <v>System er av typen ACC og består av 2 varmeelement og et AC-aggregat.
temperatur innstilling betjenes fra panel ved ledsager.
Tilleggvarmer inngår som standard for å kunne oppfylle krav i EN 1789.
Se vedlegg "18.13 Nidia_Testrapport_Varme.pdf"</v>
          </cell>
          <cell r="U651">
            <v>0</v>
          </cell>
          <cell r="V651">
            <v>0</v>
          </cell>
          <cell r="W651">
            <v>0</v>
          </cell>
          <cell r="X651" t="str">
            <v>X</v>
          </cell>
          <cell r="Y651">
            <v>0</v>
          </cell>
          <cell r="Z651" t="str">
            <v>Following shall be installed: warm water heater connected to engines warm water system Eberspächer, type Zenith power of 8kW, and parking air heater, running on diesel/petrol Webasto Airtop EVO 5,5kW.</v>
          </cell>
          <cell r="AA651" t="str">
            <v>X</v>
          </cell>
          <cell r="AB651">
            <v>0</v>
          </cell>
          <cell r="AC651" t="str">
            <v xml:space="preserve">Automatisk styrt varme-/klimaanlegg som dekker krav ihht. EN 1789 pkt. 4.5.5, Temperatur regulering via styringspanel bak i bilen ved ledsagersete. </v>
          </cell>
          <cell r="AD651" t="str">
            <v>JA</v>
          </cell>
          <cell r="AE651">
            <v>0</v>
          </cell>
          <cell r="AF651">
            <v>0</v>
          </cell>
        </row>
        <row r="652">
          <cell r="A652">
            <v>636</v>
          </cell>
          <cell r="B652">
            <v>195</v>
          </cell>
          <cell r="C652" t="str">
            <v>Det skal være montert luftventilator med regulerbar inn- og utblåsing. Kapasitet skal være i hht. til EN 1789, og skal beholde kapasiteten også under kjøring.</v>
          </cell>
          <cell r="D652" t="str">
            <v>O</v>
          </cell>
          <cell r="E652">
            <v>0</v>
          </cell>
          <cell r="F652" t="str">
            <v>X</v>
          </cell>
          <cell r="G652">
            <v>0</v>
          </cell>
          <cell r="H652" t="str">
            <v>Se Dok18_01 pkt 4.5.4.1</v>
          </cell>
          <cell r="I652" t="str">
            <v>X</v>
          </cell>
          <cell r="J652">
            <v>0</v>
          </cell>
          <cell r="K652" t="str">
            <v>Aksepteres, dette er standard på våre ambulanser.</v>
          </cell>
          <cell r="L652" t="str">
            <v>x</v>
          </cell>
          <cell r="M652">
            <v>0</v>
          </cell>
          <cell r="N652" t="str">
            <v>takventilator</v>
          </cell>
          <cell r="O652" t="str">
            <v>X</v>
          </cell>
          <cell r="P652">
            <v>0</v>
          </cell>
          <cell r="Q652">
            <v>0</v>
          </cell>
          <cell r="R652" t="str">
            <v>X</v>
          </cell>
          <cell r="S652">
            <v>0</v>
          </cell>
          <cell r="T652" t="str">
            <v>Se vedlegg "18.10_Nidia_ Testrapport_Ventilasjon"</v>
          </cell>
          <cell r="U652">
            <v>0</v>
          </cell>
          <cell r="V652">
            <v>0</v>
          </cell>
          <cell r="W652">
            <v>0</v>
          </cell>
          <cell r="X652" t="str">
            <v>X</v>
          </cell>
          <cell r="Y652">
            <v>0</v>
          </cell>
          <cell r="Z652">
            <v>0</v>
          </cell>
          <cell r="AA652" t="str">
            <v>X</v>
          </cell>
          <cell r="AB652">
            <v>0</v>
          </cell>
          <cell r="AC652" t="str">
            <v>Kjøretøy leveres med luftventilator med regulerbar inn- og utblåsing med kapasitet på  1020 m³/h</v>
          </cell>
          <cell r="AD652" t="str">
            <v>JA</v>
          </cell>
          <cell r="AE652">
            <v>0</v>
          </cell>
          <cell r="AF652" t="str">
            <v>KALORI</v>
          </cell>
        </row>
        <row r="653">
          <cell r="A653">
            <v>637</v>
          </cell>
          <cell r="B653">
            <v>196</v>
          </cell>
          <cell r="C653" t="str">
            <v xml:space="preserve">Det skal være montert 230 volt 50 Hz termostatstyrt kupévarmer som sørger for at sykekupeen skal kunne holde minimum 25 °C. Temperatur måles i hht. EN 1789 pkt. 4.5.5. </v>
          </cell>
          <cell r="D653" t="str">
            <v>O</v>
          </cell>
          <cell r="E653" t="str">
            <v xml:space="preserve"> </v>
          </cell>
          <cell r="F653" t="str">
            <v>X</v>
          </cell>
          <cell r="G653">
            <v>0</v>
          </cell>
          <cell r="H653" t="str">
            <v>Defa 1600W</v>
          </cell>
          <cell r="I653" t="str">
            <v>X</v>
          </cell>
          <cell r="J653">
            <v>0</v>
          </cell>
          <cell r="K653" t="str">
            <v>Aksepteres, Defa termostatstyrt 230V 50Hz to trinns 1000W/2100W</v>
          </cell>
          <cell r="L653" t="str">
            <v>x</v>
          </cell>
          <cell r="M653">
            <v>0</v>
          </cell>
          <cell r="N653" t="str">
            <v>Termostatstyrt 230V/2100W kupevarmer monteres</v>
          </cell>
          <cell r="O653" t="str">
            <v>X</v>
          </cell>
          <cell r="P653">
            <v>0</v>
          </cell>
          <cell r="Q653" t="str">
            <v>Ej monterat på visningsbil, se dokument 13</v>
          </cell>
          <cell r="R653" t="str">
            <v>X</v>
          </cell>
          <cell r="S653">
            <v>0</v>
          </cell>
          <cell r="T653">
            <v>0</v>
          </cell>
          <cell r="U653">
            <v>0</v>
          </cell>
          <cell r="V653">
            <v>0</v>
          </cell>
          <cell r="W653">
            <v>0</v>
          </cell>
          <cell r="X653" t="str">
            <v>X</v>
          </cell>
          <cell r="Y653">
            <v>0</v>
          </cell>
          <cell r="Z653">
            <v>0</v>
          </cell>
          <cell r="AA653" t="str">
            <v>X</v>
          </cell>
          <cell r="AB653">
            <v>0</v>
          </cell>
          <cell r="AC653" t="str">
            <v>Kjøretøy blir levert med  Defa Termini 1350 / 2100 W med termostatstyring som standard</v>
          </cell>
          <cell r="AD653" t="str">
            <v>JA</v>
          </cell>
          <cell r="AE653">
            <v>0</v>
          </cell>
          <cell r="AF653">
            <v>0</v>
          </cell>
        </row>
        <row r="654">
          <cell r="A654">
            <v>638</v>
          </cell>
          <cell r="B654">
            <v>197</v>
          </cell>
          <cell r="C654" t="str">
            <v>Det skal være montert 2 + 2 knagger for vernevest og jakke på egnet sted i sykekupe</v>
          </cell>
          <cell r="D654" t="str">
            <v>O</v>
          </cell>
          <cell r="E654">
            <v>0</v>
          </cell>
          <cell r="F654" t="str">
            <v>X</v>
          </cell>
          <cell r="G654">
            <v>0</v>
          </cell>
          <cell r="H654">
            <v>0</v>
          </cell>
          <cell r="I654" t="str">
            <v>X</v>
          </cell>
          <cell r="J654">
            <v>0</v>
          </cell>
          <cell r="K654" t="str">
            <v>Aksepteres, dette er kundefritt både antall og plassering.</v>
          </cell>
          <cell r="L654" t="str">
            <v>x</v>
          </cell>
          <cell r="M654">
            <v>0</v>
          </cell>
          <cell r="N654">
            <v>0</v>
          </cell>
          <cell r="O654" t="str">
            <v>X</v>
          </cell>
          <cell r="P654">
            <v>0</v>
          </cell>
          <cell r="Q654">
            <v>0</v>
          </cell>
          <cell r="R654" t="str">
            <v>X</v>
          </cell>
          <cell r="S654">
            <v>0</v>
          </cell>
          <cell r="T654">
            <v>0</v>
          </cell>
          <cell r="U654">
            <v>0</v>
          </cell>
          <cell r="V654">
            <v>0</v>
          </cell>
          <cell r="W654">
            <v>0</v>
          </cell>
          <cell r="X654" t="str">
            <v>X</v>
          </cell>
          <cell r="Y654">
            <v>0</v>
          </cell>
          <cell r="Z654">
            <v>0</v>
          </cell>
          <cell r="AA654" t="str">
            <v>X</v>
          </cell>
          <cell r="AB654">
            <v>0</v>
          </cell>
          <cell r="AC654" t="str">
            <v>Det er montert 2 + 2 knagger for vernevest og jakke som plasseres i samråd med kunde.</v>
          </cell>
          <cell r="AD654" t="str">
            <v>JA</v>
          </cell>
          <cell r="AE654">
            <v>0</v>
          </cell>
          <cell r="AF654">
            <v>0</v>
          </cell>
        </row>
        <row r="655">
          <cell r="A655">
            <v>639</v>
          </cell>
          <cell r="B655">
            <v>198</v>
          </cell>
          <cell r="C655" t="str">
            <v>Det skal være montert brannslukkerapparat 2 kg ABC, EN 3 standard.</v>
          </cell>
          <cell r="D655" t="str">
            <v>O</v>
          </cell>
          <cell r="E655">
            <v>0</v>
          </cell>
          <cell r="F655" t="str">
            <v>X</v>
          </cell>
          <cell r="G655">
            <v>0</v>
          </cell>
          <cell r="H655">
            <v>0</v>
          </cell>
          <cell r="I655" t="str">
            <v>X</v>
          </cell>
          <cell r="J655">
            <v>0</v>
          </cell>
          <cell r="K655" t="str">
            <v>Aksepteres, dette er standard på våre ambulanser.</v>
          </cell>
          <cell r="L655" t="str">
            <v>x</v>
          </cell>
          <cell r="M655">
            <v>0</v>
          </cell>
          <cell r="N655">
            <v>0</v>
          </cell>
          <cell r="O655" t="str">
            <v>X</v>
          </cell>
          <cell r="P655">
            <v>0</v>
          </cell>
          <cell r="Q655">
            <v>0</v>
          </cell>
          <cell r="R655" t="str">
            <v>X</v>
          </cell>
          <cell r="S655">
            <v>0</v>
          </cell>
          <cell r="T655">
            <v>0</v>
          </cell>
          <cell r="U655">
            <v>0</v>
          </cell>
          <cell r="V655">
            <v>0</v>
          </cell>
          <cell r="W655">
            <v>0</v>
          </cell>
          <cell r="X655" t="str">
            <v>X</v>
          </cell>
          <cell r="Y655">
            <v>0</v>
          </cell>
          <cell r="Z655">
            <v>0</v>
          </cell>
          <cell r="AA655" t="str">
            <v>X</v>
          </cell>
          <cell r="AB655">
            <v>0</v>
          </cell>
          <cell r="AC655" t="str">
            <v>Kjøretøy blir levert med brannslukkingsapparat 2kg ABC, EN 3 standard</v>
          </cell>
          <cell r="AD655" t="str">
            <v>JA</v>
          </cell>
          <cell r="AE655">
            <v>0</v>
          </cell>
          <cell r="AF655">
            <v>0</v>
          </cell>
        </row>
        <row r="656">
          <cell r="A656">
            <v>640</v>
          </cell>
          <cell r="B656">
            <v>199</v>
          </cell>
          <cell r="C656" t="str">
            <v>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v>
          </cell>
          <cell r="D656" t="str">
            <v>O</v>
          </cell>
          <cell r="E656" t="str">
            <v xml:space="preserve"> </v>
          </cell>
          <cell r="F656" t="str">
            <v>X</v>
          </cell>
          <cell r="G656">
            <v>0</v>
          </cell>
          <cell r="H656" t="str">
            <v>Priset i prisskjemaet, O-4</v>
          </cell>
          <cell r="I656" t="str">
            <v>X</v>
          </cell>
          <cell r="J656">
            <v>0</v>
          </cell>
          <cell r="K656" t="str">
            <v>Aksepteres. 1 stk stang montert på vannrette skinner er inkludert.</v>
          </cell>
          <cell r="L656" t="str">
            <v>x</v>
          </cell>
          <cell r="M656">
            <v>0</v>
          </cell>
          <cell r="N656">
            <v>0</v>
          </cell>
          <cell r="O656" t="str">
            <v>X</v>
          </cell>
          <cell r="P656">
            <v>0</v>
          </cell>
          <cell r="Q656">
            <v>0</v>
          </cell>
          <cell r="R656" t="str">
            <v>X</v>
          </cell>
          <cell r="S656">
            <v>0</v>
          </cell>
          <cell r="T656">
            <v>0</v>
          </cell>
          <cell r="U656">
            <v>0</v>
          </cell>
          <cell r="V656">
            <v>0</v>
          </cell>
          <cell r="W656">
            <v>0</v>
          </cell>
          <cell r="X656" t="str">
            <v>X</v>
          </cell>
          <cell r="Y656">
            <v>0</v>
          </cell>
          <cell r="Z656">
            <v>0</v>
          </cell>
          <cell r="AA656" t="str">
            <v>X</v>
          </cell>
          <cell r="AB656">
            <v>0</v>
          </cell>
          <cell r="AC656" t="str">
            <v>Det er montert stenger vertikalt på venstre side for festing av elektromedisinsk utstyr som for eksempel sprøytepumpe. Stengenes avstand til skapvegg er justerbare. Stangen tåler min.4 kg utstyr.</v>
          </cell>
          <cell r="AD656" t="str">
            <v>JA</v>
          </cell>
          <cell r="AE656">
            <v>0</v>
          </cell>
          <cell r="AF656">
            <v>0</v>
          </cell>
        </row>
        <row r="657">
          <cell r="A657">
            <v>641</v>
          </cell>
          <cell r="B657">
            <v>200</v>
          </cell>
          <cell r="C657" t="str">
            <v xml:space="preserve">Det skal kunne monteres horisontale skinner (For eksempel Modura, Dräger 25 x 10 millimeter eller Unwin) etter avtale med kunden. </v>
          </cell>
          <cell r="D657" t="str">
            <v>O</v>
          </cell>
          <cell r="E657" t="str">
            <v xml:space="preserve"> </v>
          </cell>
          <cell r="F657" t="str">
            <v>X</v>
          </cell>
          <cell r="G657">
            <v>0</v>
          </cell>
          <cell r="H657" t="str">
            <v>Priset i prisskjemaet, O-5 og O-6</v>
          </cell>
          <cell r="I657" t="str">
            <v>X</v>
          </cell>
          <cell r="J657">
            <v>0</v>
          </cell>
          <cell r="K657" t="str">
            <v>Aksepteres. Tilbys som opsjon.</v>
          </cell>
          <cell r="L657" t="str">
            <v>x</v>
          </cell>
          <cell r="M657">
            <v>0</v>
          </cell>
          <cell r="N657">
            <v>0</v>
          </cell>
          <cell r="O657" t="str">
            <v>X</v>
          </cell>
          <cell r="P657">
            <v>0</v>
          </cell>
          <cell r="Q657">
            <v>0</v>
          </cell>
          <cell r="R657" t="str">
            <v>X</v>
          </cell>
          <cell r="S657">
            <v>0</v>
          </cell>
          <cell r="T657" t="str">
            <v>IVA-skinner er inkludert som standard. Alternative skinner tilbys som opsjon.  Se prisliste.</v>
          </cell>
          <cell r="U657">
            <v>0</v>
          </cell>
          <cell r="V657">
            <v>0</v>
          </cell>
          <cell r="W657">
            <v>0</v>
          </cell>
          <cell r="X657" t="str">
            <v>X</v>
          </cell>
          <cell r="Y657">
            <v>0</v>
          </cell>
          <cell r="Z657">
            <v>0</v>
          </cell>
          <cell r="AA657" t="str">
            <v>X</v>
          </cell>
          <cell r="AB657">
            <v>0</v>
          </cell>
          <cell r="AC657" t="str">
            <v>Skinner kan leveres etter ønske fra kunde og er priset som tilleggsutstyr.</v>
          </cell>
          <cell r="AD657" t="str">
            <v>JA</v>
          </cell>
          <cell r="AE657">
            <v>0</v>
          </cell>
          <cell r="AF657">
            <v>0</v>
          </cell>
        </row>
        <row r="658">
          <cell r="A658">
            <v>642</v>
          </cell>
          <cell r="B658">
            <v>201</v>
          </cell>
          <cell r="C658" t="str">
            <v xml:space="preserve">Kjøretøyet bør kunne leveres med intercom med støydemping for kommunikasjon mellom sjåfør og ledsager og evt. pasient i sykekupé. Beskriv tilbudt løsning. </v>
          </cell>
          <cell r="D658" t="str">
            <v>EV</v>
          </cell>
          <cell r="E658" t="str">
            <v>TEK</v>
          </cell>
          <cell r="F658" t="str">
            <v>X</v>
          </cell>
          <cell r="G658">
            <v>0</v>
          </cell>
          <cell r="H658" t="str">
            <v>ELRO IB71 intercom som kan kommunisere begge veier, og med hands-free løsning. Installasjonen er testet for støy på tidligere leverte kjøretøy. Inkludert</v>
          </cell>
          <cell r="I658" t="str">
            <v>X</v>
          </cell>
          <cell r="J658">
            <v>0</v>
          </cell>
          <cell r="K658" t="str">
            <v>Aksepteres, vi tilbyr Intercom av typen Peltor både med 2 og 3 headset fordelt mellom førerkupe og sykekupe.</v>
          </cell>
          <cell r="L658" t="str">
            <v>x</v>
          </cell>
          <cell r="M658">
            <v>0</v>
          </cell>
          <cell r="N658" t="str">
            <v>peltor med tråd og 2 headsett</v>
          </cell>
          <cell r="O658" t="str">
            <v>X</v>
          </cell>
          <cell r="P658">
            <v>0</v>
          </cell>
          <cell r="Q658" t="str">
            <v>tex Peltor head set</v>
          </cell>
          <cell r="R658" t="str">
            <v>X</v>
          </cell>
          <cell r="S658">
            <v>0</v>
          </cell>
          <cell r="T658" t="str">
            <v>Se tilbehørsprisliste PVT-T37.  Systemet inkluderer 1 headsett foran og 1 headsett bak</v>
          </cell>
          <cell r="U658">
            <v>0</v>
          </cell>
          <cell r="V658">
            <v>0</v>
          </cell>
          <cell r="W658">
            <v>0</v>
          </cell>
          <cell r="X658" t="str">
            <v>X</v>
          </cell>
          <cell r="Y658">
            <v>0</v>
          </cell>
          <cell r="Z658" t="str">
            <v>Hands free intercom from UK company Wolfelec, type WBA 0200 Duplex; please refer to attachment: "CAT1.P201.INTERCOM"</v>
          </cell>
          <cell r="AA658" t="str">
            <v>X</v>
          </cell>
          <cell r="AB658">
            <v>0</v>
          </cell>
          <cell r="AC658" t="str">
            <v>Kjøretøy kan leveres med intercom system og er priset i tilleggsutstyr</v>
          </cell>
          <cell r="AD658" t="str">
            <v>JA</v>
          </cell>
          <cell r="AE658">
            <v>0</v>
          </cell>
          <cell r="AF658">
            <v>0</v>
          </cell>
        </row>
        <row r="659">
          <cell r="A659">
            <v>643</v>
          </cell>
          <cell r="B659">
            <v>202</v>
          </cell>
          <cell r="C659" t="str">
            <v>Tilbyder skal kunne levere varmeskap for infusjon. Skap skal være integrert og isolert med utvendig temperatur-display</v>
          </cell>
          <cell r="D659" t="str">
            <v>O</v>
          </cell>
          <cell r="E659" t="str">
            <v xml:space="preserve"> </v>
          </cell>
          <cell r="F659" t="str">
            <v>X</v>
          </cell>
          <cell r="G659">
            <v>0</v>
          </cell>
          <cell r="H659" t="str">
            <v>Inkludert</v>
          </cell>
          <cell r="I659" t="str">
            <v>X</v>
          </cell>
          <cell r="J659">
            <v>0</v>
          </cell>
          <cell r="K659" t="str">
            <v>Aksepteres,  dette er standard</v>
          </cell>
          <cell r="L659" t="str">
            <v>x</v>
          </cell>
          <cell r="M659">
            <v>0</v>
          </cell>
          <cell r="N659" t="str">
            <v>temperatur i styringspanel høyre side sykerom</v>
          </cell>
          <cell r="O659" t="str">
            <v>X</v>
          </cell>
          <cell r="P659">
            <v>0</v>
          </cell>
          <cell r="Q659">
            <v>0</v>
          </cell>
          <cell r="R659" t="str">
            <v>X</v>
          </cell>
          <cell r="S659">
            <v>0</v>
          </cell>
          <cell r="T659">
            <v>0</v>
          </cell>
          <cell r="U659">
            <v>0</v>
          </cell>
          <cell r="V659">
            <v>0</v>
          </cell>
          <cell r="W659">
            <v>0</v>
          </cell>
          <cell r="X659" t="str">
            <v>X</v>
          </cell>
          <cell r="Y659">
            <v>0</v>
          </cell>
          <cell r="Z659">
            <v>0</v>
          </cell>
          <cell r="AA659" t="str">
            <v>X</v>
          </cell>
          <cell r="AB659">
            <v>0</v>
          </cell>
          <cell r="AC659" t="str">
            <v>Valgfritt monteringsposisjon i øvre skap, leveres som standard på kjøretøy med temeratur visning i styringspanel ved ledsager</v>
          </cell>
          <cell r="AD659" t="str">
            <v>JA</v>
          </cell>
          <cell r="AE659">
            <v>0</v>
          </cell>
          <cell r="AF659">
            <v>0</v>
          </cell>
        </row>
        <row r="660">
          <cell r="A660">
            <v>644</v>
          </cell>
          <cell r="B660">
            <v>203</v>
          </cell>
          <cell r="C660" t="str">
            <v>Tilbyder skal kunne levere redningsline, minimum 20 meter lang, pakket i pose</v>
          </cell>
          <cell r="D660" t="str">
            <v>O</v>
          </cell>
          <cell r="E660" t="str">
            <v xml:space="preserve"> </v>
          </cell>
          <cell r="F660" t="str">
            <v>X</v>
          </cell>
          <cell r="G660">
            <v>0</v>
          </cell>
          <cell r="H660" t="str">
            <v xml:space="preserve"> </v>
          </cell>
          <cell r="I660" t="str">
            <v>X</v>
          </cell>
          <cell r="J660">
            <v>0</v>
          </cell>
          <cell r="K660" t="str">
            <v>Aksepteres. Tilbys som opsjon.</v>
          </cell>
          <cell r="L660" t="str">
            <v>x</v>
          </cell>
          <cell r="M660">
            <v>0</v>
          </cell>
          <cell r="N660" t="str">
            <v xml:space="preserve"> </v>
          </cell>
          <cell r="O660" t="str">
            <v>X</v>
          </cell>
          <cell r="P660">
            <v>0</v>
          </cell>
          <cell r="Q660" t="str">
            <v xml:space="preserve"> </v>
          </cell>
          <cell r="R660" t="str">
            <v>X</v>
          </cell>
          <cell r="S660">
            <v>0</v>
          </cell>
          <cell r="T660">
            <v>0</v>
          </cell>
          <cell r="U660">
            <v>0</v>
          </cell>
          <cell r="V660">
            <v>0</v>
          </cell>
          <cell r="W660">
            <v>0</v>
          </cell>
          <cell r="X660" t="str">
            <v>X</v>
          </cell>
          <cell r="Y660">
            <v>0</v>
          </cell>
          <cell r="Z660" t="str">
            <v xml:space="preserve"> </v>
          </cell>
          <cell r="AA660" t="str">
            <v>X</v>
          </cell>
          <cell r="AB660">
            <v>0</v>
          </cell>
          <cell r="AC660" t="str">
            <v>Tilbyder kan levere redningsline, minimum 20 meter lang, pakket i pose</v>
          </cell>
          <cell r="AD660" t="str">
            <v>JA</v>
          </cell>
          <cell r="AE660">
            <v>0</v>
          </cell>
          <cell r="AF660" t="str">
            <v xml:space="preserve"> </v>
          </cell>
        </row>
        <row r="661">
          <cell r="A661">
            <v>645</v>
          </cell>
          <cell r="B661">
            <v>204</v>
          </cell>
          <cell r="C661" t="str">
            <v>Tilbyder skal kunne levere oppblåsbare redningsvester i industrikvalitet med fagmerking (EN ISO 12402)</v>
          </cell>
          <cell r="D661" t="str">
            <v>O</v>
          </cell>
          <cell r="E661" t="str">
            <v xml:space="preserve"> </v>
          </cell>
          <cell r="F661" t="str">
            <v>X</v>
          </cell>
          <cell r="G661">
            <v>0</v>
          </cell>
          <cell r="H661">
            <v>0</v>
          </cell>
          <cell r="I661" t="str">
            <v>X</v>
          </cell>
          <cell r="J661">
            <v>0</v>
          </cell>
          <cell r="K661" t="str">
            <v>Aksepteres. Tilbys som opsjon.</v>
          </cell>
          <cell r="L661" t="str">
            <v>x</v>
          </cell>
          <cell r="M661">
            <v>0</v>
          </cell>
          <cell r="N661">
            <v>0</v>
          </cell>
          <cell r="O661" t="str">
            <v>X</v>
          </cell>
          <cell r="P661">
            <v>0</v>
          </cell>
          <cell r="Q661">
            <v>0</v>
          </cell>
          <cell r="R661" t="str">
            <v>X</v>
          </cell>
          <cell r="S661">
            <v>0</v>
          </cell>
          <cell r="T661">
            <v>0</v>
          </cell>
          <cell r="U661">
            <v>0</v>
          </cell>
          <cell r="V661">
            <v>0</v>
          </cell>
          <cell r="W661">
            <v>0</v>
          </cell>
          <cell r="X661" t="str">
            <v>X</v>
          </cell>
          <cell r="Y661">
            <v>0</v>
          </cell>
          <cell r="Z661">
            <v>0</v>
          </cell>
          <cell r="AA661" t="str">
            <v>X</v>
          </cell>
          <cell r="AB661">
            <v>0</v>
          </cell>
          <cell r="AC661" t="str">
            <v>Tilbyder kan levere oppblåsbare redningsvester i industrikvalitet med fagmerking (EN ISO 12402)</v>
          </cell>
          <cell r="AD661" t="str">
            <v>JA</v>
          </cell>
          <cell r="AE661">
            <v>0</v>
          </cell>
          <cell r="AF661">
            <v>0</v>
          </cell>
        </row>
        <row r="662">
          <cell r="A662">
            <v>646</v>
          </cell>
          <cell r="B662">
            <v>205</v>
          </cell>
          <cell r="C662" t="str">
            <v xml:space="preserve">Tilbyder skal kunne levere bårer m/feste etter avtale med Kunden:
- båren skal være komfortabel og gi god sikkerhet til pasienten
- bårene skal minimum oppfylle EN1865
- Skal være av "selvlastertype" med individuelt opererte ben
- Skal ha minimum 220 kg kapasitet
- båren skal være ergonomisk utformet og gi minimal belastning for brukeren
- Tilbyder bes prise tilbudt løsninger i prisskjema
</v>
          </cell>
          <cell r="D662" t="str">
            <v>O</v>
          </cell>
          <cell r="E662" t="str">
            <v xml:space="preserve"> </v>
          </cell>
          <cell r="F662" t="str">
            <v>X</v>
          </cell>
          <cell r="G662">
            <v>0</v>
          </cell>
          <cell r="H662">
            <v>0</v>
          </cell>
          <cell r="I662" t="str">
            <v>X</v>
          </cell>
          <cell r="J662">
            <v>0</v>
          </cell>
          <cell r="K662" t="str">
            <v>Aksepteres. Tilbys som opsjon.</v>
          </cell>
          <cell r="L662" t="str">
            <v>x</v>
          </cell>
          <cell r="M662">
            <v>0</v>
          </cell>
          <cell r="N662">
            <v>0</v>
          </cell>
          <cell r="O662" t="str">
            <v>X</v>
          </cell>
          <cell r="P662">
            <v>0</v>
          </cell>
          <cell r="Q662">
            <v>0</v>
          </cell>
          <cell r="R662" t="str">
            <v>X</v>
          </cell>
          <cell r="S662">
            <v>0</v>
          </cell>
          <cell r="T662">
            <v>0</v>
          </cell>
          <cell r="U662">
            <v>0</v>
          </cell>
          <cell r="V662">
            <v>0</v>
          </cell>
          <cell r="W662">
            <v>0</v>
          </cell>
          <cell r="X662" t="str">
            <v>X</v>
          </cell>
          <cell r="Y662">
            <v>0</v>
          </cell>
          <cell r="Z662">
            <v>0</v>
          </cell>
          <cell r="AA662" t="str">
            <v>X</v>
          </cell>
          <cell r="AB662">
            <v>0</v>
          </cell>
          <cell r="AC662" t="str">
            <v>Tilbyder kan levere bårer m/feste etter avtale med kunden, se alternativer i prisskjema</v>
          </cell>
          <cell r="AD662" t="str">
            <v>JA</v>
          </cell>
          <cell r="AE662">
            <v>0</v>
          </cell>
          <cell r="AF662" t="str">
            <v>FERNO</v>
          </cell>
        </row>
        <row r="663">
          <cell r="A663">
            <v>647</v>
          </cell>
          <cell r="B663">
            <v>206</v>
          </cell>
          <cell r="C663" t="str">
            <v>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Ved behov kan arket varianter av tilleggsutstyr benyttes.</v>
          </cell>
          <cell r="D663" t="str">
            <v>O</v>
          </cell>
          <cell r="E663" t="str">
            <v xml:space="preserve"> </v>
          </cell>
          <cell r="F663" t="str">
            <v>X</v>
          </cell>
          <cell r="G663">
            <v>0</v>
          </cell>
          <cell r="H663">
            <v>0</v>
          </cell>
          <cell r="I663" t="str">
            <v>X</v>
          </cell>
          <cell r="J663">
            <v>0</v>
          </cell>
          <cell r="K663" t="str">
            <v>Aksepteres. Tilbys som opsjon.</v>
          </cell>
          <cell r="L663" t="str">
            <v>x</v>
          </cell>
          <cell r="M663">
            <v>0</v>
          </cell>
          <cell r="N663">
            <v>0</v>
          </cell>
          <cell r="O663" t="str">
            <v>X</v>
          </cell>
          <cell r="P663">
            <v>0</v>
          </cell>
          <cell r="Q663">
            <v>0</v>
          </cell>
          <cell r="R663" t="str">
            <v>X</v>
          </cell>
          <cell r="S663">
            <v>0</v>
          </cell>
          <cell r="T663">
            <v>0</v>
          </cell>
          <cell r="U663">
            <v>0</v>
          </cell>
          <cell r="V663">
            <v>0</v>
          </cell>
          <cell r="W663">
            <v>0</v>
          </cell>
          <cell r="X663" t="str">
            <v>X</v>
          </cell>
          <cell r="Y663">
            <v>0</v>
          </cell>
          <cell r="Z663">
            <v>0</v>
          </cell>
          <cell r="AA663" t="str">
            <v>X</v>
          </cell>
          <cell r="AB663">
            <v>0</v>
          </cell>
          <cell r="AC663" t="str">
            <v>Tilbyder kan levere bærestol etter avtale med kunden, se alternativer i prisskjema</v>
          </cell>
          <cell r="AD663" t="str">
            <v>JA</v>
          </cell>
          <cell r="AE663">
            <v>0</v>
          </cell>
          <cell r="AF663" t="str">
            <v>FERNO/MEBER/PROMEBA</v>
          </cell>
        </row>
        <row r="664">
          <cell r="A664">
            <v>648</v>
          </cell>
          <cell r="B664">
            <v>207</v>
          </cell>
          <cell r="C664" t="str">
            <v>Tilbyder skal kunne levere backbord m/belter. Tilbyder bes prise tilbudt løsning i prisskjema. Ved behov kan arket varianter av tilleggsutstyr benyttes.</v>
          </cell>
          <cell r="D664" t="str">
            <v>O</v>
          </cell>
          <cell r="E664" t="str">
            <v xml:space="preserve"> </v>
          </cell>
          <cell r="F664" t="str">
            <v>X</v>
          </cell>
          <cell r="G664">
            <v>0</v>
          </cell>
          <cell r="H664">
            <v>0</v>
          </cell>
          <cell r="I664" t="str">
            <v>X</v>
          </cell>
          <cell r="J664">
            <v>0</v>
          </cell>
          <cell r="K664" t="str">
            <v>Aksepteres. Tilbys som opsjon.</v>
          </cell>
          <cell r="L664" t="str">
            <v>x</v>
          </cell>
          <cell r="M664">
            <v>0</v>
          </cell>
          <cell r="N664">
            <v>0</v>
          </cell>
          <cell r="O664" t="str">
            <v>X</v>
          </cell>
          <cell r="P664">
            <v>0</v>
          </cell>
          <cell r="Q664">
            <v>0</v>
          </cell>
          <cell r="R664" t="str">
            <v>X</v>
          </cell>
          <cell r="S664">
            <v>0</v>
          </cell>
          <cell r="T664">
            <v>0</v>
          </cell>
          <cell r="U664">
            <v>0</v>
          </cell>
          <cell r="V664">
            <v>0</v>
          </cell>
          <cell r="W664">
            <v>0</v>
          </cell>
          <cell r="X664" t="str">
            <v>X</v>
          </cell>
          <cell r="Y664">
            <v>0</v>
          </cell>
          <cell r="Z664">
            <v>0</v>
          </cell>
          <cell r="AA664" t="str">
            <v>X</v>
          </cell>
          <cell r="AB664">
            <v>0</v>
          </cell>
          <cell r="AC664" t="str">
            <v xml:space="preserve">Tilbyder levere backbord m/belter. Tilbudte løsninger er listet i  prisskjema </v>
          </cell>
          <cell r="AD664" t="str">
            <v>JA</v>
          </cell>
          <cell r="AE664">
            <v>0</v>
          </cell>
          <cell r="AF664" t="str">
            <v>PROMEBA/MEBER</v>
          </cell>
        </row>
        <row r="665">
          <cell r="A665">
            <v>649</v>
          </cell>
          <cell r="B665">
            <v>208</v>
          </cell>
          <cell r="C665" t="str">
            <v>Tilbyder skal kunne levere scoopbåre. Tilbyder bes prise tilbudt løsning i prisskjema. Ved behov kan arket varianter av tilleggsutstyr benyttes.</v>
          </cell>
          <cell r="D665" t="str">
            <v>O</v>
          </cell>
          <cell r="E665" t="str">
            <v xml:space="preserve"> </v>
          </cell>
          <cell r="F665" t="str">
            <v>X</v>
          </cell>
          <cell r="G665">
            <v>0</v>
          </cell>
          <cell r="H665">
            <v>0</v>
          </cell>
          <cell r="I665" t="str">
            <v>X</v>
          </cell>
          <cell r="J665">
            <v>0</v>
          </cell>
          <cell r="K665" t="str">
            <v>Aksepteres. Tilbys som opsjon.</v>
          </cell>
          <cell r="L665" t="str">
            <v>x</v>
          </cell>
          <cell r="M665">
            <v>0</v>
          </cell>
          <cell r="N665">
            <v>0</v>
          </cell>
          <cell r="O665" t="str">
            <v>X</v>
          </cell>
          <cell r="P665">
            <v>0</v>
          </cell>
          <cell r="Q665">
            <v>0</v>
          </cell>
          <cell r="R665" t="str">
            <v>X</v>
          </cell>
          <cell r="S665">
            <v>0</v>
          </cell>
          <cell r="T665">
            <v>0</v>
          </cell>
          <cell r="U665">
            <v>0</v>
          </cell>
          <cell r="V665">
            <v>0</v>
          </cell>
          <cell r="W665">
            <v>0</v>
          </cell>
          <cell r="X665" t="str">
            <v>X</v>
          </cell>
          <cell r="Y665">
            <v>0</v>
          </cell>
          <cell r="Z665">
            <v>0</v>
          </cell>
          <cell r="AA665" t="str">
            <v>X</v>
          </cell>
          <cell r="AB665">
            <v>0</v>
          </cell>
          <cell r="AC665" t="str">
            <v>Tilbyder kan levere scoopbåre. Alternativer som tilbys står i tilleggsliste</v>
          </cell>
          <cell r="AD665" t="str">
            <v>JA</v>
          </cell>
          <cell r="AE665">
            <v>0</v>
          </cell>
          <cell r="AF665" t="str">
            <v>PROMEBA/MEBER</v>
          </cell>
        </row>
        <row r="666">
          <cell r="A666">
            <v>650</v>
          </cell>
          <cell r="B666">
            <v>209</v>
          </cell>
          <cell r="C666" t="str">
            <v>Tilbyder skal kunne levere kombinasjon av scoop/backboard. Tilbyder bes prise tilbudt løsning i prisskjema. Ved behov kan arket varianter av tilleggsutstyr benyttes.</v>
          </cell>
          <cell r="D666" t="str">
            <v>O</v>
          </cell>
          <cell r="E666" t="str">
            <v xml:space="preserve"> </v>
          </cell>
          <cell r="F666" t="str">
            <v>X</v>
          </cell>
          <cell r="G666">
            <v>0</v>
          </cell>
          <cell r="H666">
            <v>0</v>
          </cell>
          <cell r="I666" t="str">
            <v>X</v>
          </cell>
          <cell r="J666">
            <v>0</v>
          </cell>
          <cell r="K666" t="str">
            <v>Aksepteres. Tilbys som opsjon.</v>
          </cell>
          <cell r="L666" t="str">
            <v>x</v>
          </cell>
          <cell r="M666">
            <v>0</v>
          </cell>
          <cell r="N666">
            <v>0</v>
          </cell>
          <cell r="O666" t="str">
            <v>X</v>
          </cell>
          <cell r="P666">
            <v>0</v>
          </cell>
          <cell r="Q666">
            <v>0</v>
          </cell>
          <cell r="R666" t="str">
            <v>X</v>
          </cell>
          <cell r="S666">
            <v>0</v>
          </cell>
          <cell r="T666">
            <v>0</v>
          </cell>
          <cell r="U666">
            <v>0</v>
          </cell>
          <cell r="V666">
            <v>0</v>
          </cell>
          <cell r="W666">
            <v>0</v>
          </cell>
          <cell r="X666" t="str">
            <v>X</v>
          </cell>
          <cell r="Y666">
            <v>0</v>
          </cell>
          <cell r="Z666">
            <v>0</v>
          </cell>
          <cell r="AA666" t="str">
            <v>X</v>
          </cell>
          <cell r="AB666">
            <v>0</v>
          </cell>
          <cell r="AC666" t="str">
            <v>Tilbyder kan levere kombinasjon av scoop/backboard. Ulike alternativer som tilbys står  i tilleggsliste</v>
          </cell>
          <cell r="AD666" t="str">
            <v>JA</v>
          </cell>
          <cell r="AE666">
            <v>0</v>
          </cell>
          <cell r="AF666" t="str">
            <v xml:space="preserve">PROMEBA </v>
          </cell>
        </row>
        <row r="667">
          <cell r="A667">
            <v>651</v>
          </cell>
          <cell r="B667">
            <v>210</v>
          </cell>
          <cell r="C667" t="str">
            <v>Tilbyder skal kunne levere vakumenhet/Spjelkesett. Tilbyder bes prise tilbudt løsning i prisskjema og oppgi ulike alternativer som tilbys i tilleggsliste</v>
          </cell>
          <cell r="D667" t="str">
            <v>O</v>
          </cell>
          <cell r="E667" t="str">
            <v xml:space="preserve"> </v>
          </cell>
          <cell r="F667" t="str">
            <v>X</v>
          </cell>
          <cell r="G667">
            <v>0</v>
          </cell>
          <cell r="H667">
            <v>0</v>
          </cell>
          <cell r="I667" t="str">
            <v>X</v>
          </cell>
          <cell r="J667">
            <v>0</v>
          </cell>
          <cell r="K667" t="str">
            <v>Aksepteres. Tilbys som opsjon.</v>
          </cell>
          <cell r="L667" t="str">
            <v>x</v>
          </cell>
          <cell r="M667">
            <v>0</v>
          </cell>
          <cell r="N667">
            <v>0</v>
          </cell>
          <cell r="O667" t="str">
            <v>X</v>
          </cell>
          <cell r="P667">
            <v>0</v>
          </cell>
          <cell r="Q667">
            <v>0</v>
          </cell>
          <cell r="R667" t="str">
            <v>X</v>
          </cell>
          <cell r="S667">
            <v>0</v>
          </cell>
          <cell r="T667">
            <v>0</v>
          </cell>
          <cell r="U667">
            <v>0</v>
          </cell>
          <cell r="V667">
            <v>0</v>
          </cell>
          <cell r="W667">
            <v>0</v>
          </cell>
          <cell r="X667" t="str">
            <v>X</v>
          </cell>
          <cell r="Y667">
            <v>0</v>
          </cell>
          <cell r="Z667">
            <v>0</v>
          </cell>
          <cell r="AA667" t="str">
            <v>X</v>
          </cell>
          <cell r="AB667">
            <v>0</v>
          </cell>
          <cell r="AC667" t="str">
            <v>Tilbyder kan levere vakumenhet/Spjelkesett. Ulike alternativer som tilbys står i tilleggsliste</v>
          </cell>
          <cell r="AD667" t="str">
            <v>JA</v>
          </cell>
          <cell r="AE667">
            <v>0</v>
          </cell>
          <cell r="AF667" t="str">
            <v>PROMEBA</v>
          </cell>
        </row>
        <row r="668">
          <cell r="A668">
            <v>652</v>
          </cell>
          <cell r="B668">
            <v>211</v>
          </cell>
          <cell r="C668" t="str">
            <v>Tilbyder skal kunne levere vakummadrass. Tilbyder bes prise tilbudt løsning i prisskjema og oppgi ulike alternativer som tilbys i tilleggsliste</v>
          </cell>
          <cell r="D668" t="str">
            <v>O</v>
          </cell>
          <cell r="E668" t="str">
            <v xml:space="preserve"> </v>
          </cell>
          <cell r="F668" t="str">
            <v>X</v>
          </cell>
          <cell r="G668">
            <v>0</v>
          </cell>
          <cell r="H668">
            <v>0</v>
          </cell>
          <cell r="I668" t="str">
            <v>X</v>
          </cell>
          <cell r="J668">
            <v>0</v>
          </cell>
          <cell r="K668" t="str">
            <v>Aksepteres. Tilbys som opsjon.</v>
          </cell>
          <cell r="L668" t="str">
            <v>x</v>
          </cell>
          <cell r="M668">
            <v>0</v>
          </cell>
          <cell r="N668">
            <v>0</v>
          </cell>
          <cell r="O668" t="str">
            <v>X</v>
          </cell>
          <cell r="P668">
            <v>0</v>
          </cell>
          <cell r="Q668">
            <v>0</v>
          </cell>
          <cell r="R668" t="str">
            <v>X</v>
          </cell>
          <cell r="S668">
            <v>0</v>
          </cell>
          <cell r="T668">
            <v>0</v>
          </cell>
          <cell r="U668">
            <v>0</v>
          </cell>
          <cell r="V668">
            <v>0</v>
          </cell>
          <cell r="W668">
            <v>0</v>
          </cell>
          <cell r="X668" t="str">
            <v>X</v>
          </cell>
          <cell r="Y668">
            <v>0</v>
          </cell>
          <cell r="Z668">
            <v>0</v>
          </cell>
          <cell r="AA668" t="str">
            <v>X</v>
          </cell>
          <cell r="AB668">
            <v>0</v>
          </cell>
          <cell r="AC668" t="str">
            <v>Tilbyder kan levere vakummadrass. Ulike alternativer som tilbys står i tilleggsliste</v>
          </cell>
          <cell r="AD668" t="str">
            <v>JA</v>
          </cell>
          <cell r="AE668">
            <v>0</v>
          </cell>
          <cell r="AF668" t="str">
            <v>PROMEBA</v>
          </cell>
        </row>
        <row r="669">
          <cell r="A669">
            <v>653</v>
          </cell>
          <cell r="B669">
            <v>212</v>
          </cell>
          <cell r="C669" t="str">
            <v>Tilbyder skal kunne levere strekkutstyr for underekstremiteter. Tilbyder bes prise tilbudt løsning i prisskjema og oppgi ulike alternativer som tilbys i tilleggsliste</v>
          </cell>
          <cell r="D669" t="str">
            <v>O</v>
          </cell>
          <cell r="E669" t="str">
            <v xml:space="preserve"> </v>
          </cell>
          <cell r="F669" t="str">
            <v>X</v>
          </cell>
          <cell r="G669">
            <v>0</v>
          </cell>
          <cell r="H669">
            <v>0</v>
          </cell>
          <cell r="I669" t="str">
            <v>X</v>
          </cell>
          <cell r="J669">
            <v>0</v>
          </cell>
          <cell r="K669" t="str">
            <v>Aksepteres. Tilbys som opsjon.</v>
          </cell>
          <cell r="L669" t="str">
            <v>x</v>
          </cell>
          <cell r="M669">
            <v>0</v>
          </cell>
          <cell r="N669">
            <v>0</v>
          </cell>
          <cell r="O669" t="str">
            <v>X</v>
          </cell>
          <cell r="P669">
            <v>0</v>
          </cell>
          <cell r="Q669">
            <v>0</v>
          </cell>
          <cell r="R669" t="str">
            <v>X</v>
          </cell>
          <cell r="S669">
            <v>0</v>
          </cell>
          <cell r="T669">
            <v>0</v>
          </cell>
          <cell r="U669">
            <v>0</v>
          </cell>
          <cell r="V669">
            <v>0</v>
          </cell>
          <cell r="W669">
            <v>0</v>
          </cell>
          <cell r="X669" t="str">
            <v>X</v>
          </cell>
          <cell r="Y669">
            <v>0</v>
          </cell>
          <cell r="Z669">
            <v>0</v>
          </cell>
          <cell r="AA669" t="str">
            <v>X</v>
          </cell>
          <cell r="AB669">
            <v>0</v>
          </cell>
          <cell r="AC669" t="str">
            <v>Tilbyder kan levere strekkutstyr for underekstremiteter. Ulike alternativer som tilbys står i tilleggsliste</v>
          </cell>
          <cell r="AD669" t="str">
            <v>JA</v>
          </cell>
          <cell r="AE669">
            <v>0</v>
          </cell>
          <cell r="AF669" t="str">
            <v>PROMEBA</v>
          </cell>
        </row>
        <row r="670">
          <cell r="A670">
            <v>654</v>
          </cell>
          <cell r="B670">
            <v>213</v>
          </cell>
          <cell r="C670" t="str">
            <v>Tilbyder skal kunne levere bekkenfikseringsutstyr. Tilbyder bes prise tilbudt løsning i prisskjema og oppgi ulike alternativer som tilbys i tilleggsliste</v>
          </cell>
          <cell r="D670" t="str">
            <v>O</v>
          </cell>
          <cell r="E670" t="str">
            <v xml:space="preserve"> </v>
          </cell>
          <cell r="F670" t="str">
            <v>X</v>
          </cell>
          <cell r="G670">
            <v>0</v>
          </cell>
          <cell r="H670">
            <v>0</v>
          </cell>
          <cell r="I670" t="str">
            <v>X</v>
          </cell>
          <cell r="J670">
            <v>0</v>
          </cell>
          <cell r="K670" t="str">
            <v>Aksepteres. Tilbys som opsjon.</v>
          </cell>
          <cell r="L670" t="str">
            <v>x</v>
          </cell>
          <cell r="M670">
            <v>0</v>
          </cell>
          <cell r="N670">
            <v>0</v>
          </cell>
          <cell r="O670" t="str">
            <v>X</v>
          </cell>
          <cell r="P670">
            <v>0</v>
          </cell>
          <cell r="Q670">
            <v>0</v>
          </cell>
          <cell r="R670" t="str">
            <v>X</v>
          </cell>
          <cell r="S670">
            <v>0</v>
          </cell>
          <cell r="T670">
            <v>0</v>
          </cell>
          <cell r="U670">
            <v>0</v>
          </cell>
          <cell r="V670">
            <v>0</v>
          </cell>
          <cell r="W670">
            <v>0</v>
          </cell>
          <cell r="X670" t="str">
            <v>X</v>
          </cell>
          <cell r="Y670">
            <v>0</v>
          </cell>
          <cell r="Z670">
            <v>0</v>
          </cell>
          <cell r="AA670" t="str">
            <v>X</v>
          </cell>
          <cell r="AB670">
            <v>0</v>
          </cell>
          <cell r="AC670" t="str">
            <v>Tilbyder kan levere bekkenfikseringsutstyr. Ulike alternativer som tilbys står i tilleggsliste</v>
          </cell>
          <cell r="AD670" t="str">
            <v>JA</v>
          </cell>
          <cell r="AE670">
            <v>0</v>
          </cell>
          <cell r="AF670" t="str">
            <v>PROMEBA</v>
          </cell>
        </row>
        <row r="671">
          <cell r="A671">
            <v>655</v>
          </cell>
          <cell r="B671">
            <v>214</v>
          </cell>
          <cell r="C671" t="str">
            <v>Tilbyder skal kunne levere hjelmer i hht. til EN 397 med fagmerking. Tilbyder bes prise tilbudt løsning i prisskjema og oppgi ulike alternativer som tilbys i tilleggsliste</v>
          </cell>
          <cell r="D671" t="str">
            <v>O</v>
          </cell>
          <cell r="E671" t="str">
            <v xml:space="preserve"> </v>
          </cell>
          <cell r="F671" t="str">
            <v>X</v>
          </cell>
          <cell r="G671">
            <v>0</v>
          </cell>
          <cell r="H671">
            <v>0</v>
          </cell>
          <cell r="I671" t="str">
            <v>X</v>
          </cell>
          <cell r="J671">
            <v>0</v>
          </cell>
          <cell r="K671" t="str">
            <v>Aksepteres. Tilbys som opsjon.</v>
          </cell>
          <cell r="L671" t="str">
            <v>x</v>
          </cell>
          <cell r="M671">
            <v>0</v>
          </cell>
          <cell r="N671">
            <v>0</v>
          </cell>
          <cell r="O671" t="str">
            <v>X</v>
          </cell>
          <cell r="P671">
            <v>0</v>
          </cell>
          <cell r="Q671">
            <v>0</v>
          </cell>
          <cell r="R671" t="str">
            <v>X</v>
          </cell>
          <cell r="S671">
            <v>0</v>
          </cell>
          <cell r="T671">
            <v>0</v>
          </cell>
          <cell r="U671">
            <v>0</v>
          </cell>
          <cell r="V671">
            <v>0</v>
          </cell>
          <cell r="W671">
            <v>0</v>
          </cell>
          <cell r="X671" t="str">
            <v>X</v>
          </cell>
          <cell r="Y671">
            <v>0</v>
          </cell>
          <cell r="Z671">
            <v>0</v>
          </cell>
          <cell r="AA671" t="str">
            <v>X</v>
          </cell>
          <cell r="AB671">
            <v>0</v>
          </cell>
          <cell r="AC671" t="str">
            <v>Tilbyder kan levere hjelmer i hht. til EN 397 med fagmerking. Tilbudt løsning i står i prisskjema.</v>
          </cell>
          <cell r="AD671" t="str">
            <v>JA</v>
          </cell>
          <cell r="AE671">
            <v>0</v>
          </cell>
          <cell r="AF671">
            <v>0</v>
          </cell>
        </row>
        <row r="672">
          <cell r="A672">
            <v>656</v>
          </cell>
          <cell r="B672">
            <v>215</v>
          </cell>
          <cell r="C672" t="str">
            <v>Tilbyder skal kunne levere lett redningsverktøy. Tilbyder bes prise tilbudt løsning i prisskjema og ulike alternativer som tilbys i tilleggsliste</v>
          </cell>
          <cell r="D672" t="str">
            <v>O</v>
          </cell>
          <cell r="E672" t="str">
            <v xml:space="preserve"> </v>
          </cell>
          <cell r="F672" t="str">
            <v>X</v>
          </cell>
          <cell r="G672">
            <v>0</v>
          </cell>
          <cell r="H672">
            <v>0</v>
          </cell>
          <cell r="I672" t="str">
            <v>X</v>
          </cell>
          <cell r="J672">
            <v>0</v>
          </cell>
          <cell r="K672" t="str">
            <v>Aksepteres. Tilbys som opsjon.</v>
          </cell>
          <cell r="L672" t="str">
            <v>x</v>
          </cell>
          <cell r="M672">
            <v>0</v>
          </cell>
          <cell r="N672">
            <v>0</v>
          </cell>
          <cell r="O672" t="str">
            <v>X</v>
          </cell>
          <cell r="P672">
            <v>0</v>
          </cell>
          <cell r="Q672">
            <v>0</v>
          </cell>
          <cell r="R672" t="str">
            <v>X</v>
          </cell>
          <cell r="S672">
            <v>0</v>
          </cell>
          <cell r="T672">
            <v>0</v>
          </cell>
          <cell r="U672">
            <v>0</v>
          </cell>
          <cell r="V672">
            <v>0</v>
          </cell>
          <cell r="W672">
            <v>0</v>
          </cell>
          <cell r="X672" t="str">
            <v>X</v>
          </cell>
          <cell r="Y672">
            <v>0</v>
          </cell>
          <cell r="Z672">
            <v>0</v>
          </cell>
          <cell r="AA672" t="str">
            <v>X</v>
          </cell>
          <cell r="AB672">
            <v>0</v>
          </cell>
          <cell r="AC672" t="str">
            <v>Tilbyder kan levere lett redningsverktøy. Tilbudt løsning står i prisskjema og ulike alternativer som tilbys, i tilleggsliste</v>
          </cell>
          <cell r="AD672" t="str">
            <v>JA</v>
          </cell>
          <cell r="AE672">
            <v>0</v>
          </cell>
          <cell r="AF672">
            <v>0</v>
          </cell>
        </row>
        <row r="673">
          <cell r="A673">
            <v>657</v>
          </cell>
          <cell r="B673">
            <v>216</v>
          </cell>
          <cell r="C673" t="str">
            <v>Tilbyder skal kunne levere to trinns reduksjonsventil til oksygenkolber med AGA-kobling eller tilsvarende</v>
          </cell>
          <cell r="D673" t="str">
            <v>O</v>
          </cell>
          <cell r="E673" t="str">
            <v xml:space="preserve"> </v>
          </cell>
          <cell r="F673" t="str">
            <v>X</v>
          </cell>
          <cell r="G673">
            <v>0</v>
          </cell>
          <cell r="H673">
            <v>0</v>
          </cell>
          <cell r="I673" t="str">
            <v>X</v>
          </cell>
          <cell r="J673">
            <v>0</v>
          </cell>
          <cell r="K673" t="str">
            <v>Aksepteres. Tilbys som opsjon.</v>
          </cell>
          <cell r="L673" t="str">
            <v>x</v>
          </cell>
          <cell r="M673">
            <v>0</v>
          </cell>
          <cell r="N673">
            <v>0</v>
          </cell>
          <cell r="O673" t="str">
            <v>X</v>
          </cell>
          <cell r="P673">
            <v>0</v>
          </cell>
          <cell r="Q673">
            <v>0</v>
          </cell>
          <cell r="R673" t="str">
            <v>X</v>
          </cell>
          <cell r="S673">
            <v>0</v>
          </cell>
          <cell r="T673">
            <v>0</v>
          </cell>
          <cell r="U673">
            <v>0</v>
          </cell>
          <cell r="V673">
            <v>0</v>
          </cell>
          <cell r="W673">
            <v>0</v>
          </cell>
          <cell r="X673" t="str">
            <v>X</v>
          </cell>
          <cell r="Y673">
            <v>0</v>
          </cell>
          <cell r="Z673">
            <v>0</v>
          </cell>
          <cell r="AA673" t="str">
            <v>X</v>
          </cell>
          <cell r="AB673">
            <v>0</v>
          </cell>
          <cell r="AC673" t="str">
            <v>Tilbyder kan levere to trinns reduksjonsventil til oksygenkolber med AGA-kobling eller tilsvarende</v>
          </cell>
          <cell r="AD673" t="str">
            <v>JA</v>
          </cell>
          <cell r="AE673">
            <v>0</v>
          </cell>
          <cell r="AF673" t="str">
            <v>GCE</v>
          </cell>
        </row>
        <row r="674">
          <cell r="A674">
            <v>658</v>
          </cell>
          <cell r="B674">
            <v>217</v>
          </cell>
          <cell r="C674" t="str">
            <v>Tilbyder bes vedlegge prisliste for påmontert lysutstyr inklusive reservedeler</v>
          </cell>
          <cell r="D674" t="str">
            <v>O</v>
          </cell>
          <cell r="E674" t="str">
            <v xml:space="preserve"> </v>
          </cell>
          <cell r="F674" t="str">
            <v>X</v>
          </cell>
          <cell r="G674">
            <v>0</v>
          </cell>
          <cell r="H674" t="str">
            <v>Dok18_04 Vedlegg 11</v>
          </cell>
          <cell r="I674" t="str">
            <v>X</v>
          </cell>
          <cell r="J674">
            <v>0</v>
          </cell>
          <cell r="K674" t="str">
            <v>Aksepteres. Se eget vedlegg.</v>
          </cell>
          <cell r="L674" t="str">
            <v>x</v>
          </cell>
          <cell r="M674">
            <v>0</v>
          </cell>
          <cell r="N674">
            <v>0</v>
          </cell>
          <cell r="O674" t="str">
            <v>X</v>
          </cell>
          <cell r="P674">
            <v>0</v>
          </cell>
          <cell r="Q674" t="str">
            <v>se dokument 18.22</v>
          </cell>
          <cell r="R674" t="str">
            <v>X</v>
          </cell>
          <cell r="S674">
            <v>0</v>
          </cell>
          <cell r="T674" t="str">
            <v>Se vedlegg "18.20_Nidia_Reservedelsprisliste.pdf"</v>
          </cell>
          <cell r="U674">
            <v>0</v>
          </cell>
          <cell r="V674">
            <v>0</v>
          </cell>
          <cell r="W674">
            <v>0</v>
          </cell>
          <cell r="X674" t="str">
            <v>X</v>
          </cell>
          <cell r="Y674">
            <v>0</v>
          </cell>
          <cell r="Z674">
            <v>0</v>
          </cell>
          <cell r="AA674" t="str">
            <v>X</v>
          </cell>
          <cell r="AB674">
            <v>0</v>
          </cell>
          <cell r="AC674" t="str">
            <v>Tilbyder har vedlagt prisliste for påmontert lysutstyr inklusive reservedeler</v>
          </cell>
          <cell r="AD674" t="str">
            <v>JA</v>
          </cell>
          <cell r="AE674">
            <v>0</v>
          </cell>
          <cell r="AF674">
            <v>0</v>
          </cell>
        </row>
        <row r="675">
          <cell r="A675">
            <v>659</v>
          </cell>
          <cell r="B675">
            <v>218</v>
          </cell>
          <cell r="C675" t="str">
            <v>Tilbyder bør kunne levere intensivbrett, som Ferno Easytrans eller tilsvarende.</v>
          </cell>
          <cell r="D675" t="str">
            <v>O</v>
          </cell>
          <cell r="E675">
            <v>0</v>
          </cell>
          <cell r="F675" t="str">
            <v>X</v>
          </cell>
          <cell r="G675">
            <v>0</v>
          </cell>
          <cell r="H675">
            <v>0</v>
          </cell>
          <cell r="I675" t="str">
            <v>X</v>
          </cell>
          <cell r="J675">
            <v>0</v>
          </cell>
          <cell r="K675" t="str">
            <v>Aksepteres. Tilbys som opsjon.</v>
          </cell>
          <cell r="L675" t="str">
            <v>x</v>
          </cell>
          <cell r="M675">
            <v>0</v>
          </cell>
          <cell r="N675">
            <v>0</v>
          </cell>
          <cell r="O675" t="str">
            <v>X</v>
          </cell>
          <cell r="P675">
            <v>0</v>
          </cell>
          <cell r="Q675">
            <v>0</v>
          </cell>
          <cell r="R675" t="str">
            <v>X</v>
          </cell>
          <cell r="S675">
            <v>0</v>
          </cell>
          <cell r="T675">
            <v>0</v>
          </cell>
          <cell r="U675">
            <v>0</v>
          </cell>
          <cell r="V675">
            <v>0</v>
          </cell>
          <cell r="W675">
            <v>0</v>
          </cell>
          <cell r="X675" t="str">
            <v>X</v>
          </cell>
          <cell r="Y675">
            <v>0</v>
          </cell>
          <cell r="Z675">
            <v>0</v>
          </cell>
          <cell r="AA675" t="str">
            <v>X</v>
          </cell>
          <cell r="AB675">
            <v>0</v>
          </cell>
          <cell r="AC675" t="str">
            <v>Tilbyder kan levere intensivbrett, som Ferno Easytrans eller tilsvarende.</v>
          </cell>
          <cell r="AD675" t="str">
            <v>JA</v>
          </cell>
          <cell r="AE675">
            <v>0</v>
          </cell>
          <cell r="AF675" t="str">
            <v>PROMEBA</v>
          </cell>
        </row>
        <row r="676">
          <cell r="A676">
            <v>660</v>
          </cell>
          <cell r="B676">
            <v>219</v>
          </cell>
          <cell r="C676" t="str">
            <v>Det bør kunne tilbys blålys montert i frontrute</v>
          </cell>
          <cell r="D676" t="str">
            <v>EV</v>
          </cell>
          <cell r="E676" t="str">
            <v>BVS</v>
          </cell>
          <cell r="F676" t="str">
            <v>X</v>
          </cell>
          <cell r="G676">
            <v>0</v>
          </cell>
          <cell r="H676" t="str">
            <v>2 stk Whelen ION montert bak frontrute kan leveres, se Dok18_04 vedlegg 1</v>
          </cell>
          <cell r="I676" t="str">
            <v>X</v>
          </cell>
          <cell r="J676">
            <v>0</v>
          </cell>
          <cell r="K676" t="str">
            <v>LED Blålys ferdig montert på insiden av vindu av typen Standby bl-65 montert på egen bryter og med lysstett list rundt som ikke blender fører er tilbudt som opsjon i priskjema</v>
          </cell>
          <cell r="L676" t="str">
            <v>x</v>
          </cell>
          <cell r="M676">
            <v>0</v>
          </cell>
          <cell r="N676">
            <v>0</v>
          </cell>
          <cell r="O676" t="str">
            <v>X</v>
          </cell>
          <cell r="P676">
            <v>0</v>
          </cell>
          <cell r="Q676">
            <v>0</v>
          </cell>
          <cell r="R676" t="str">
            <v>X</v>
          </cell>
          <cell r="S676">
            <v>0</v>
          </cell>
          <cell r="T676">
            <v>0</v>
          </cell>
          <cell r="U676">
            <v>0</v>
          </cell>
          <cell r="V676">
            <v>0</v>
          </cell>
          <cell r="W676">
            <v>0</v>
          </cell>
          <cell r="X676" t="str">
            <v>X</v>
          </cell>
          <cell r="Y676">
            <v>0</v>
          </cell>
          <cell r="Z676">
            <v>0</v>
          </cell>
          <cell r="AA676" t="str">
            <v>X</v>
          </cell>
          <cell r="AB676">
            <v>0</v>
          </cell>
          <cell r="AC676" t="str">
            <v>Det kan leveres frontrute lampe av nyeste type fra Standby, BL 65 med ECE R65 klasse 2 godkjenning</v>
          </cell>
          <cell r="AD676" t="str">
            <v>JA</v>
          </cell>
          <cell r="AE676">
            <v>0</v>
          </cell>
          <cell r="AF676" t="str">
            <v>DASH-ZED</v>
          </cell>
        </row>
        <row r="677">
          <cell r="A677">
            <v>661</v>
          </cell>
          <cell r="B677">
            <v>221</v>
          </cell>
          <cell r="C677" t="str">
            <v>Det bør kunne monteres en dør mellom sykekupe og førerkupe som tilfredsstiller behovet for sikkerhet. Beskriv løsning.</v>
          </cell>
          <cell r="D677" t="str">
            <v>EV</v>
          </cell>
          <cell r="E677" t="str">
            <v>BVS</v>
          </cell>
          <cell r="F677" t="str">
            <v>X</v>
          </cell>
          <cell r="G677">
            <v>0</v>
          </cell>
          <cell r="H677" t="str">
            <v>Dette er mulig å installere en dør tilsvarende den vi har tilbudt for 2-båre bilene. Denne er priset under varianter av tilleggsutstyr. Dette er skyvedør med elektrisk stengefunksjon som aktiveres når bilen kjører (ihht EN1789). Nødåpningsbryter på begge sider av skillevegg. Ved valg av en slik dør vil utformingen av sykekupeen bli noe endret.</v>
          </cell>
          <cell r="I677" t="str">
            <v>X</v>
          </cell>
          <cell r="J677">
            <v>0</v>
          </cell>
          <cell r="K677" t="str">
            <v>Skyvedør montert i skillevegg mellom førerkupe og sykekupe iht EN1789 er tilbydt som opsjon. Skyvedøren lukkes automatisk og kan ha vindu iht EN 1789</v>
          </cell>
          <cell r="L677" t="str">
            <v>X</v>
          </cell>
          <cell r="M677">
            <v>0</v>
          </cell>
          <cell r="N677" t="str">
            <v>Dersom Profiles standard skillevegg benyttes, kan dør leveres</v>
          </cell>
          <cell r="O677" t="str">
            <v>X</v>
          </cell>
          <cell r="P677">
            <v>0</v>
          </cell>
          <cell r="Q677" t="str">
            <v>I samråd med kund enligt gällande lagkrav</v>
          </cell>
          <cell r="R677">
            <v>0</v>
          </cell>
          <cell r="S677" t="str">
            <v>X</v>
          </cell>
          <cell r="T677" t="str">
            <v>Kan ikke leveres da dette fraviker fra typegodkjennelsen</v>
          </cell>
          <cell r="U677">
            <v>0</v>
          </cell>
          <cell r="V677">
            <v>0</v>
          </cell>
          <cell r="W677">
            <v>0</v>
          </cell>
          <cell r="X677" t="str">
            <v>X</v>
          </cell>
          <cell r="Y677">
            <v>0</v>
          </cell>
          <cell r="Z677" t="str">
            <v>Please see attached file: CAT3.P221BULKHEADWALKTHROUGH</v>
          </cell>
          <cell r="AA677" t="str">
            <v>X</v>
          </cell>
          <cell r="AB677">
            <v>0</v>
          </cell>
          <cell r="AC677" t="str">
            <v xml:space="preserve">Det kan monteres dør i mellom sykekupe og førerkupe som låser mekanisk under kjøring. </v>
          </cell>
          <cell r="AD677" t="str">
            <v>JA</v>
          </cell>
          <cell r="AE677">
            <v>0</v>
          </cell>
          <cell r="AF677">
            <v>0</v>
          </cell>
        </row>
        <row r="678">
          <cell r="A678">
            <v>662</v>
          </cell>
          <cell r="B678">
            <v>232</v>
          </cell>
          <cell r="C678" t="str">
            <v>Det bør tilbys en løsning med kjettingslynge/automatisk kjetting. Beskriv tilbudt løsning</v>
          </cell>
          <cell r="D678" t="str">
            <v>EV</v>
          </cell>
          <cell r="E678" t="str">
            <v>BVS</v>
          </cell>
          <cell r="F678" t="str">
            <v>X</v>
          </cell>
          <cell r="G678">
            <v>0</v>
          </cell>
          <cell r="H678" t="str">
            <v>On-Spot</v>
          </cell>
          <cell r="I678" t="str">
            <v>X</v>
          </cell>
          <cell r="J678">
            <v>0</v>
          </cell>
          <cell r="K678" t="str">
            <v>Automatisk kjettingkaster av typen ON-SPOT produsert av VBG er tilbydt iht priskjema. Tilbudet inkluderer for komplett ON-SPOT ferdig montert på ambulanse.</v>
          </cell>
          <cell r="L678" t="str">
            <v>x</v>
          </cell>
          <cell r="M678">
            <v>0</v>
          </cell>
          <cell r="N678" t="str">
            <v>OnSpot autmatkjetting</v>
          </cell>
          <cell r="O678" t="str">
            <v>X</v>
          </cell>
          <cell r="P678">
            <v>0</v>
          </cell>
          <cell r="Q678" t="str">
            <v xml:space="preserve">Görs i samråd med kund, tex OnSpot automat kjettinger </v>
          </cell>
          <cell r="R678" t="str">
            <v>X</v>
          </cell>
          <cell r="S678">
            <v>0</v>
          </cell>
          <cell r="T678">
            <v>0</v>
          </cell>
          <cell r="U678">
            <v>0</v>
          </cell>
          <cell r="V678">
            <v>0</v>
          </cell>
          <cell r="W678">
            <v>0</v>
          </cell>
          <cell r="X678" t="str">
            <v>X</v>
          </cell>
          <cell r="Y678">
            <v>0</v>
          </cell>
          <cell r="Z678" t="str">
            <v>snow chains Thule XG-12 Pro 235</v>
          </cell>
          <cell r="AA678" t="str">
            <v>X</v>
          </cell>
          <cell r="AB678">
            <v>0</v>
          </cell>
          <cell r="AC678" t="str">
            <v>Det kan monteres kjettingslynge/automatiske kjettinger. Tilbyder leverer type OnSpot fra VBG group. Priset i tilleggsutstyrsliste.</v>
          </cell>
          <cell r="AD678" t="str">
            <v>JA</v>
          </cell>
          <cell r="AE678">
            <v>0</v>
          </cell>
          <cell r="AF678">
            <v>0</v>
          </cell>
        </row>
        <row r="679">
          <cell r="A679">
            <v>663</v>
          </cell>
          <cell r="B679">
            <v>0</v>
          </cell>
          <cell r="C679" t="str">
            <v>Generelle krav</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row>
        <row r="680">
          <cell r="A680">
            <v>664</v>
          </cell>
          <cell r="B680">
            <v>1</v>
          </cell>
          <cell r="C680" t="str">
            <v>I denne gruppen ønskes det tilbud på 2-båre ambulanse med enkel aksling bak</v>
          </cell>
          <cell r="D680">
            <v>0</v>
          </cell>
          <cell r="E680" t="str">
            <v>I</v>
          </cell>
          <cell r="F680" t="str">
            <v>X</v>
          </cell>
          <cell r="G680">
            <v>0</v>
          </cell>
          <cell r="H680">
            <v>0</v>
          </cell>
          <cell r="I680">
            <v>0</v>
          </cell>
          <cell r="J680" t="str">
            <v>X</v>
          </cell>
          <cell r="K680" t="str">
            <v>Vi tilbyr vektversjon 3,88 tonn og 4,050 tonn som opsjon</v>
          </cell>
          <cell r="L680" t="str">
            <v>x</v>
          </cell>
          <cell r="M680">
            <v>0</v>
          </cell>
          <cell r="N680">
            <v>0</v>
          </cell>
          <cell r="O680" t="str">
            <v>X</v>
          </cell>
          <cell r="P680">
            <v>0</v>
          </cell>
          <cell r="Q680">
            <v>0</v>
          </cell>
          <cell r="R680">
            <v>0</v>
          </cell>
          <cell r="S680">
            <v>0</v>
          </cell>
          <cell r="T680">
            <v>0</v>
          </cell>
          <cell r="U680">
            <v>0</v>
          </cell>
          <cell r="V680">
            <v>0</v>
          </cell>
          <cell r="W680">
            <v>0</v>
          </cell>
          <cell r="X680">
            <v>0</v>
          </cell>
          <cell r="Y680">
            <v>0</v>
          </cell>
          <cell r="Z680">
            <v>0</v>
          </cell>
          <cell r="AA680" t="str">
            <v>X</v>
          </cell>
          <cell r="AB680">
            <v>0</v>
          </cell>
          <cell r="AC680">
            <v>0</v>
          </cell>
          <cell r="AD680" t="str">
            <v>JA</v>
          </cell>
          <cell r="AE680">
            <v>0</v>
          </cell>
          <cell r="AF680">
            <v>0</v>
          </cell>
        </row>
        <row r="681">
          <cell r="A681">
            <v>665</v>
          </cell>
          <cell r="B681">
            <v>2</v>
          </cell>
          <cell r="C681" t="str">
            <v xml:space="preserve">Oppgi tilbudt kjøretøy </v>
          </cell>
          <cell r="D681">
            <v>0</v>
          </cell>
          <cell r="E681" t="str">
            <v>I</v>
          </cell>
          <cell r="F681" t="str">
            <v>X</v>
          </cell>
          <cell r="G681">
            <v>0</v>
          </cell>
          <cell r="H681" t="str">
            <v>Mercedes-Benz Sprinter 319/37KA, se Dok18_22 og Dok18_25.</v>
          </cell>
          <cell r="I681">
            <v>0</v>
          </cell>
          <cell r="J681" t="str">
            <v>X</v>
          </cell>
          <cell r="K681" t="str">
            <v>Mercedes Benz Sprinter 319 CDI totalvekt 3880kg</v>
          </cell>
          <cell r="L681" t="str">
            <v>x</v>
          </cell>
          <cell r="M681">
            <v>0</v>
          </cell>
          <cell r="N681" t="str">
            <v>Mercedes-Benz Sprinter 319 37KA Profile Genios</v>
          </cell>
          <cell r="O681" t="str">
            <v>X</v>
          </cell>
          <cell r="P681">
            <v>0</v>
          </cell>
          <cell r="Q681" t="str">
            <v>MB Sprinter 319 cdi, automat, 3,88 t</v>
          </cell>
          <cell r="R681">
            <v>0</v>
          </cell>
          <cell r="S681">
            <v>0</v>
          </cell>
          <cell r="T681">
            <v>0</v>
          </cell>
          <cell r="U681">
            <v>0</v>
          </cell>
          <cell r="V681">
            <v>0</v>
          </cell>
          <cell r="W681">
            <v>0</v>
          </cell>
          <cell r="X681">
            <v>0</v>
          </cell>
          <cell r="Y681">
            <v>0</v>
          </cell>
          <cell r="Z681" t="str">
            <v>MB Sprinter 519 CDI Van 140kW, 4x2, GVM 5.000 kg, WB 3.665 mm, high roof</v>
          </cell>
          <cell r="AA681" t="str">
            <v>X</v>
          </cell>
          <cell r="AB681">
            <v>0</v>
          </cell>
          <cell r="AC681" t="str">
            <v>MB Sprinter (N1) 319/3665 KA, 190Hk med automatgir og forhøyet tak type Tamlans</v>
          </cell>
          <cell r="AD681" t="str">
            <v>JA</v>
          </cell>
          <cell r="AE681">
            <v>0</v>
          </cell>
          <cell r="AF681" t="str">
            <v>VW CRAFTER 50 2.5 TDI 120 kW DSG 4x4</v>
          </cell>
        </row>
        <row r="682">
          <cell r="A682">
            <v>666</v>
          </cell>
          <cell r="B682">
            <v>3</v>
          </cell>
          <cell r="C682"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682" t="str">
            <v>EV</v>
          </cell>
          <cell r="E682">
            <v>0</v>
          </cell>
          <cell r="F682" t="str">
            <v>X</v>
          </cell>
          <cell r="G682">
            <v>0</v>
          </cell>
          <cell r="H682" t="str">
            <v>Total leveringstid 24 uker. Chassis 12 uker, Påbygg 8 uker, Transport 2 uker, Klargjøring/montering i Norge 2 uker. Ingen forutsetninger er lagt til grunn.</v>
          </cell>
          <cell r="I682">
            <v>0</v>
          </cell>
          <cell r="J682" t="str">
            <v>X</v>
          </cell>
          <cell r="K682" t="str">
            <v>Aksepteres, se vedlegg Levering betingelser</v>
          </cell>
          <cell r="L682" t="str">
            <v>x</v>
          </cell>
          <cell r="M682">
            <v>0</v>
          </cell>
          <cell r="N682" t="str">
            <v>18 til 22 uker fordelt på 8 til 12 uker på chassis, 7 uker hos Profile og 3 uker til klargjøring/reg hos oss. Avrop hvor ferie inngår forlenger leveringstiden med 4 uker</v>
          </cell>
          <cell r="O682" t="str">
            <v>X</v>
          </cell>
          <cell r="P682">
            <v>0</v>
          </cell>
          <cell r="Q682" t="str">
            <v>se Dok 01 Tilbudsbrev (leveranstid) Samt bifogad bilaga Bertel O Steen AS (sista sidan)</v>
          </cell>
          <cell r="R682">
            <v>0</v>
          </cell>
          <cell r="S682">
            <v>0</v>
          </cell>
          <cell r="T682">
            <v>0</v>
          </cell>
          <cell r="U682">
            <v>0</v>
          </cell>
          <cell r="V682">
            <v>0</v>
          </cell>
          <cell r="W682">
            <v>0</v>
          </cell>
          <cell r="X682" t="str">
            <v>X</v>
          </cell>
          <cell r="Y682">
            <v>0</v>
          </cell>
          <cell r="Z682" t="str">
            <v>DDP designated location in Norway (INCOterms). Chassis delivery time: 8 - 12 weeks, conversion time: 6 weeks, transport time: 1 week, thus delivery to Customer within 15 to 19 weeks from signinng the contract, depending on chassis delivery.</v>
          </cell>
          <cell r="AA682" t="str">
            <v>X</v>
          </cell>
          <cell r="AB682">
            <v>0</v>
          </cell>
          <cell r="AC682" t="str">
            <v>Leveringstid fra fabrikk inkl. transport til Norge er 13 uker fra bestilling av chassis.           2 uker byggetid hos påbygger, 2 uker med frakt tur/retur påbygger. Klargjøring hos tilbyder, visning av kjøretøy og frakt til kunde 2 uker. Total leveringstid på ferdig ambulanse levert til kunde 19 uker. Total leveringstid er på standard tilbudt kjøretøy</v>
          </cell>
          <cell r="AD682" t="str">
            <v>JA</v>
          </cell>
          <cell r="AE682">
            <v>0</v>
          </cell>
          <cell r="AF682" t="str">
            <v>total leveringstid 39 uker</v>
          </cell>
        </row>
        <row r="683">
          <cell r="A683">
            <v>667</v>
          </cell>
          <cell r="B683">
            <v>4</v>
          </cell>
          <cell r="C683" t="str">
            <v>Tilbudt komplett kjøretøy skal være egnet for operativt bruk som ambulanse i Norge. 
(Prosedyre 1)</v>
          </cell>
          <cell r="D683" t="str">
            <v>O</v>
          </cell>
          <cell r="E683">
            <v>0</v>
          </cell>
          <cell r="F683" t="str">
            <v>X</v>
          </cell>
          <cell r="G683">
            <v>0</v>
          </cell>
          <cell r="H683">
            <v>0</v>
          </cell>
          <cell r="I683">
            <v>0</v>
          </cell>
          <cell r="J683" t="str">
            <v>X</v>
          </cell>
          <cell r="K683" t="str">
            <v>Aksepteres.</v>
          </cell>
          <cell r="L683" t="str">
            <v>x</v>
          </cell>
          <cell r="M683">
            <v>0</v>
          </cell>
          <cell r="N683">
            <v>0</v>
          </cell>
          <cell r="O683" t="str">
            <v>X</v>
          </cell>
          <cell r="P683">
            <v>0</v>
          </cell>
          <cell r="Q683">
            <v>0</v>
          </cell>
          <cell r="R683">
            <v>0</v>
          </cell>
          <cell r="S683">
            <v>0</v>
          </cell>
          <cell r="T683">
            <v>0</v>
          </cell>
          <cell r="U683">
            <v>0</v>
          </cell>
          <cell r="V683">
            <v>0</v>
          </cell>
          <cell r="W683">
            <v>0</v>
          </cell>
          <cell r="X683" t="str">
            <v>X</v>
          </cell>
          <cell r="Y683">
            <v>0</v>
          </cell>
          <cell r="Z683">
            <v>0</v>
          </cell>
          <cell r="AA683" t="str">
            <v>X</v>
          </cell>
          <cell r="AB683">
            <v>0</v>
          </cell>
          <cell r="AC683" t="str">
            <v>Tilbudt kjøretøy er egnet for operativt bruk i Norge</v>
          </cell>
          <cell r="AD683" t="str">
            <v>JA</v>
          </cell>
          <cell r="AE683">
            <v>0</v>
          </cell>
          <cell r="AF683">
            <v>0</v>
          </cell>
        </row>
        <row r="684">
          <cell r="A684">
            <v>668</v>
          </cell>
          <cell r="B684">
            <v>5</v>
          </cell>
          <cell r="C684" t="str">
            <v>Kjøretøyet skal oppfylle nasjonale lover/forskrifter og EN1789-2007 + A1: 2010
(Prosedyre 5)</v>
          </cell>
          <cell r="D684" t="str">
            <v>O</v>
          </cell>
          <cell r="E684">
            <v>0</v>
          </cell>
          <cell r="F684" t="str">
            <v>X</v>
          </cell>
          <cell r="G684">
            <v>0</v>
          </cell>
          <cell r="H684" t="str">
            <v>Se vedlagte Dok18_01, Dok18_02 og Dok18_17.</v>
          </cell>
          <cell r="I684">
            <v>0</v>
          </cell>
          <cell r="J684" t="str">
            <v>X</v>
          </cell>
          <cell r="K684" t="str">
            <v>Aksepteres.</v>
          </cell>
          <cell r="L684" t="str">
            <v>x</v>
          </cell>
          <cell r="M684">
            <v>0</v>
          </cell>
          <cell r="N684">
            <v>0</v>
          </cell>
          <cell r="O684" t="str">
            <v>X</v>
          </cell>
          <cell r="P684">
            <v>0</v>
          </cell>
          <cell r="Q684">
            <v>0</v>
          </cell>
          <cell r="R684">
            <v>0</v>
          </cell>
          <cell r="S684">
            <v>0</v>
          </cell>
          <cell r="T684">
            <v>0</v>
          </cell>
          <cell r="U684">
            <v>0</v>
          </cell>
          <cell r="V684">
            <v>0</v>
          </cell>
          <cell r="W684">
            <v>0</v>
          </cell>
          <cell r="X684" t="str">
            <v>X</v>
          </cell>
          <cell r="Y684">
            <v>0</v>
          </cell>
          <cell r="Z684" t="str">
            <v>Every type of vehicle will be a subject to a test, conducted by official Dekra representative in Poland</v>
          </cell>
          <cell r="AA684" t="str">
            <v>X</v>
          </cell>
          <cell r="AB684">
            <v>0</v>
          </cell>
          <cell r="AC684" t="str">
            <v>Kjøretøyet er bygget etter EN 1789-2007 +A1:2010 og oppfyller nasjonale lover/forskrifter</v>
          </cell>
          <cell r="AD684" t="str">
            <v>JA</v>
          </cell>
          <cell r="AE684">
            <v>0</v>
          </cell>
          <cell r="AF684">
            <v>0</v>
          </cell>
        </row>
        <row r="685">
          <cell r="A685">
            <v>669</v>
          </cell>
          <cell r="B685">
            <v>6</v>
          </cell>
          <cell r="C685" t="str">
            <v xml:space="preserve">Kombinasjonen av chassis og ambulansepåbygg skal gi et kjøretøy hvor sikkerhet for alle skal ha høyeste prioritet. </v>
          </cell>
          <cell r="D685" t="str">
            <v>O</v>
          </cell>
          <cell r="E685" t="str">
            <v xml:space="preserve"> </v>
          </cell>
          <cell r="F685" t="str">
            <v>X</v>
          </cell>
          <cell r="G685">
            <v>0</v>
          </cell>
          <cell r="H685" t="str">
            <v>Tilsvarende kjøretøy er kollisjonstestet av UTAC i Frankrike (Dok 18_03)</v>
          </cell>
          <cell r="I685">
            <v>0</v>
          </cell>
          <cell r="J685" t="str">
            <v>X</v>
          </cell>
          <cell r="K685" t="str">
            <v>Aksepteres.</v>
          </cell>
          <cell r="L685" t="str">
            <v>x</v>
          </cell>
          <cell r="M685">
            <v>0</v>
          </cell>
          <cell r="N685">
            <v>0</v>
          </cell>
          <cell r="O685" t="str">
            <v>X</v>
          </cell>
          <cell r="P685">
            <v>0</v>
          </cell>
          <cell r="Q685">
            <v>0</v>
          </cell>
          <cell r="R685">
            <v>0</v>
          </cell>
          <cell r="S685">
            <v>0</v>
          </cell>
          <cell r="T685">
            <v>0</v>
          </cell>
          <cell r="U685">
            <v>0</v>
          </cell>
          <cell r="V685">
            <v>0</v>
          </cell>
          <cell r="W685">
            <v>0</v>
          </cell>
          <cell r="X685" t="str">
            <v>X</v>
          </cell>
          <cell r="Y685">
            <v>0</v>
          </cell>
          <cell r="Z685" t="str">
            <v>No sharp edges, all surfaces creating a potential hazard will carry a bump pad or at least be rounded to min radius of 3 mm.</v>
          </cell>
          <cell r="AA685" t="str">
            <v>X</v>
          </cell>
          <cell r="AB685">
            <v>0</v>
          </cell>
          <cell r="AC685" t="str">
            <v>Se pkt. 127/129 for nærmere opplysninger og vedlagt skisse over kjøretøyet som markerer nødutganger.</v>
          </cell>
          <cell r="AD685" t="str">
            <v>JA</v>
          </cell>
          <cell r="AE685">
            <v>0</v>
          </cell>
          <cell r="AF685">
            <v>0</v>
          </cell>
        </row>
        <row r="686">
          <cell r="A686">
            <v>670</v>
          </cell>
          <cell r="B686">
            <v>7</v>
          </cell>
          <cell r="C686" t="str">
            <v xml:space="preserve">Kjøretøyene skal være bygd for norske vær - og klimaforhold (isolering, varmesystem,  etc.) </v>
          </cell>
          <cell r="D686" t="str">
            <v>O</v>
          </cell>
          <cell r="E686">
            <v>0</v>
          </cell>
          <cell r="F686" t="str">
            <v>X</v>
          </cell>
          <cell r="G686">
            <v>0</v>
          </cell>
          <cell r="H686">
            <v>0</v>
          </cell>
          <cell r="I686">
            <v>0</v>
          </cell>
          <cell r="J686" t="str">
            <v>X</v>
          </cell>
          <cell r="K686" t="str">
            <v>Aksepteres.</v>
          </cell>
          <cell r="L686" t="str">
            <v>x</v>
          </cell>
          <cell r="M686">
            <v>0</v>
          </cell>
          <cell r="N686" t="str">
            <v>Utviklet i Finland med samme vær og klimaforhold som Norge</v>
          </cell>
          <cell r="O686" t="str">
            <v>X</v>
          </cell>
          <cell r="P686">
            <v>0</v>
          </cell>
          <cell r="Q686">
            <v>0</v>
          </cell>
          <cell r="R686">
            <v>0</v>
          </cell>
          <cell r="S686">
            <v>0</v>
          </cell>
          <cell r="T686">
            <v>0</v>
          </cell>
          <cell r="U686">
            <v>0</v>
          </cell>
          <cell r="V686">
            <v>0</v>
          </cell>
          <cell r="W686">
            <v>0</v>
          </cell>
          <cell r="X686" t="str">
            <v>X</v>
          </cell>
          <cell r="Y686">
            <v>0</v>
          </cell>
          <cell r="Z686">
            <v>0</v>
          </cell>
          <cell r="AA686" t="str">
            <v>X</v>
          </cell>
          <cell r="AB686">
            <v>0</v>
          </cell>
          <cell r="AC686" t="str">
            <v>Kjøretøy er ekstra isololert med skum/isolasjonsull og og utstyrt med varme og kjølesystem som dekker norske klimaforhold forhold</v>
          </cell>
          <cell r="AD686" t="str">
            <v>JA</v>
          </cell>
          <cell r="AE686">
            <v>0</v>
          </cell>
          <cell r="AF686">
            <v>0</v>
          </cell>
        </row>
        <row r="687">
          <cell r="A687">
            <v>671</v>
          </cell>
          <cell r="B687">
            <v>8</v>
          </cell>
          <cell r="C687" t="str">
            <v>Kjøretøyet skal være tilpasset brukere som er innenfor 5 persentil kvinner og 95 persentil menn etter standard europeiske antropometriske verdier. Se vedlegg 3 Antropometri.
(Prosedyre 2)</v>
          </cell>
          <cell r="D687" t="str">
            <v>O</v>
          </cell>
          <cell r="E687">
            <v>0</v>
          </cell>
          <cell r="F687" t="str">
            <v>X</v>
          </cell>
          <cell r="G687">
            <v>0</v>
          </cell>
          <cell r="H687">
            <v>0</v>
          </cell>
          <cell r="I687">
            <v>0</v>
          </cell>
          <cell r="J687" t="str">
            <v>X</v>
          </cell>
          <cell r="K687" t="str">
            <v>Aksepteres.</v>
          </cell>
          <cell r="L687" t="str">
            <v>x</v>
          </cell>
          <cell r="M687">
            <v>0</v>
          </cell>
          <cell r="N687">
            <v>0</v>
          </cell>
          <cell r="O687" t="str">
            <v>X</v>
          </cell>
          <cell r="P687">
            <v>0</v>
          </cell>
          <cell r="Q687">
            <v>0</v>
          </cell>
          <cell r="R687">
            <v>0</v>
          </cell>
          <cell r="S687">
            <v>0</v>
          </cell>
          <cell r="T687">
            <v>0</v>
          </cell>
          <cell r="U687">
            <v>0</v>
          </cell>
          <cell r="V687">
            <v>0</v>
          </cell>
          <cell r="W687">
            <v>0</v>
          </cell>
          <cell r="X687" t="str">
            <v>X</v>
          </cell>
          <cell r="Y687">
            <v>0</v>
          </cell>
          <cell r="Z687" t="str">
            <v>Front seats are in height adjustable, comfort type of seats from factory. Back seats with reclining option, forward and backward movement, 3 point safety belts.</v>
          </cell>
          <cell r="AA687" t="str">
            <v>X</v>
          </cell>
          <cell r="AB687">
            <v>0</v>
          </cell>
          <cell r="AC687" t="str">
            <v>Kjøretøyet er tilpasset innenfor persentile krav for kvinner og menn etter europeisk standard.</v>
          </cell>
          <cell r="AD687" t="str">
            <v>JA</v>
          </cell>
          <cell r="AE687">
            <v>0</v>
          </cell>
          <cell r="AF687">
            <v>0</v>
          </cell>
        </row>
        <row r="688">
          <cell r="A688">
            <v>672</v>
          </cell>
          <cell r="B688">
            <v>9</v>
          </cell>
          <cell r="C688" t="str">
            <v>Total høyde for ambulansene skal ikke overstige 2820 mm (ekskl antenner)</v>
          </cell>
          <cell r="D688" t="str">
            <v>O</v>
          </cell>
          <cell r="E688">
            <v>0</v>
          </cell>
          <cell r="F688" t="str">
            <v>X</v>
          </cell>
          <cell r="G688">
            <v>0</v>
          </cell>
          <cell r="H688" t="str">
            <v xml:space="preserve"> </v>
          </cell>
          <cell r="I688">
            <v>0</v>
          </cell>
          <cell r="J688" t="str">
            <v>X</v>
          </cell>
          <cell r="K688" t="str">
            <v>Aksepteres, tilbydde kjøretøy vil ha en totalhøyde på ca 269 cm ekskl antenner.</v>
          </cell>
          <cell r="L688" t="str">
            <v>x</v>
          </cell>
          <cell r="M688">
            <v>0</v>
          </cell>
          <cell r="N688" t="str">
            <v>høyde 258 cm</v>
          </cell>
          <cell r="O688" t="str">
            <v>X</v>
          </cell>
          <cell r="P688">
            <v>0</v>
          </cell>
          <cell r="Q688" t="str">
            <v xml:space="preserve"> </v>
          </cell>
          <cell r="R688">
            <v>0</v>
          </cell>
          <cell r="S688">
            <v>0</v>
          </cell>
          <cell r="T688">
            <v>0</v>
          </cell>
          <cell r="U688">
            <v>0</v>
          </cell>
          <cell r="V688">
            <v>0</v>
          </cell>
          <cell r="W688">
            <v>0</v>
          </cell>
          <cell r="X688" t="str">
            <v>X</v>
          </cell>
          <cell r="Y688">
            <v>0</v>
          </cell>
          <cell r="Z688" t="str">
            <v>The height of the vehicle will be approximately 1.970 - 1.990 mm, height from ground to upper surface of lightbar, excluding antennas.</v>
          </cell>
          <cell r="AA688" t="str">
            <v>X</v>
          </cell>
          <cell r="AB688">
            <v>0</v>
          </cell>
          <cell r="AC688" t="str">
            <v>Total høyde på kjøretøy er 2600 mm, eks. antenne høyder</v>
          </cell>
          <cell r="AD688" t="str">
            <v>JA</v>
          </cell>
          <cell r="AE688">
            <v>0</v>
          </cell>
          <cell r="AF688" t="str">
            <v xml:space="preserve"> 2460 mm</v>
          </cell>
        </row>
        <row r="689">
          <cell r="A689">
            <v>673</v>
          </cell>
          <cell r="B689">
            <v>10</v>
          </cell>
          <cell r="C689" t="str">
            <v>I tilknytning til evaluering av innkomne tilbud (se fremdriftsplan i konkurransegrunnlaget), krever Oppdragsgiver at Tilbyder kan fremvise kjøretøy. Kjøretøyene som fremvises må være så lik de tilbudte kjøretøyene som mulig, men kan være tidligere leverte ambulanser. Tilbyder skal fylle ut "11 Vedlegg Samsvar på tilbudt og fremvist kjøretøy"  og prosedyreskjema (vedlegg10.1 til 10.5). Tilbyder vil også få anledning til å angi forskjell mellom fremviste og tilbudte ambulanser muntlig, samt få anledning til en kort leverandørpresentasjon (samlet maksimum 30 minutter).
(Dokumentasjon)</v>
          </cell>
          <cell r="D689" t="str">
            <v>O</v>
          </cell>
          <cell r="E689">
            <v>0</v>
          </cell>
          <cell r="F689" t="str">
            <v>X</v>
          </cell>
          <cell r="G689">
            <v>0</v>
          </cell>
          <cell r="H689">
            <v>0</v>
          </cell>
          <cell r="I689">
            <v>0</v>
          </cell>
          <cell r="J689" t="str">
            <v>X</v>
          </cell>
          <cell r="K689" t="str">
            <v>Vi vil fremvise kjøretøyet. Det er tilbudet som vil være jurdisk bindene og ikke fremvist ambulanse.</v>
          </cell>
          <cell r="L689" t="str">
            <v>x</v>
          </cell>
          <cell r="M689">
            <v>0</v>
          </cell>
          <cell r="N689">
            <v>0</v>
          </cell>
          <cell r="O689" t="str">
            <v>X</v>
          </cell>
          <cell r="P689">
            <v>0</v>
          </cell>
          <cell r="Q689">
            <v>0</v>
          </cell>
          <cell r="R689">
            <v>0</v>
          </cell>
          <cell r="S689">
            <v>0</v>
          </cell>
          <cell r="T689">
            <v>0</v>
          </cell>
          <cell r="U689">
            <v>0</v>
          </cell>
          <cell r="V689">
            <v>0</v>
          </cell>
          <cell r="W689">
            <v>0</v>
          </cell>
          <cell r="X689" t="str">
            <v>X</v>
          </cell>
          <cell r="Y689">
            <v>0</v>
          </cell>
          <cell r="Z689">
            <v>0</v>
          </cell>
          <cell r="AA689" t="str">
            <v>X</v>
          </cell>
          <cell r="AB689">
            <v>0</v>
          </cell>
          <cell r="AC689" t="str">
            <v>Avvik mellom fremsvist kjøretøy og tilbudt kjøretøy er vedlagt anbudet under DOK - 13</v>
          </cell>
          <cell r="AD689" t="str">
            <v>JA</v>
          </cell>
          <cell r="AE689">
            <v>0</v>
          </cell>
          <cell r="AF689">
            <v>0</v>
          </cell>
        </row>
        <row r="690">
          <cell r="A690">
            <v>674</v>
          </cell>
          <cell r="B690">
            <v>11</v>
          </cell>
          <cell r="C690" t="str">
            <v>Det skal for alle tilbudte ambulanser legges ved målsatt tegning av sykekupéen der det tydelig skal fremkomme hva som inngår av innredning i gitt tilbud.
(Dokumentasjon)</v>
          </cell>
          <cell r="D690" t="str">
            <v>O</v>
          </cell>
          <cell r="E690">
            <v>0</v>
          </cell>
          <cell r="F690" t="str">
            <v>X</v>
          </cell>
          <cell r="G690">
            <v>0</v>
          </cell>
          <cell r="H690">
            <v>0</v>
          </cell>
          <cell r="I690">
            <v>0</v>
          </cell>
          <cell r="J690" t="str">
            <v>X</v>
          </cell>
          <cell r="K690" t="str">
            <v>Se vedlegg og beskivelse.</v>
          </cell>
          <cell r="L690" t="str">
            <v>x</v>
          </cell>
          <cell r="M690">
            <v>0</v>
          </cell>
          <cell r="N690" t="str">
            <v>dok 15.3</v>
          </cell>
          <cell r="O690" t="str">
            <v>X</v>
          </cell>
          <cell r="P690">
            <v>0</v>
          </cell>
          <cell r="Q690" t="str">
            <v>se dokument 15 Amb Sprinter</v>
          </cell>
          <cell r="R690">
            <v>0</v>
          </cell>
          <cell r="S690">
            <v>0</v>
          </cell>
          <cell r="T690">
            <v>0</v>
          </cell>
          <cell r="U690">
            <v>0</v>
          </cell>
          <cell r="V690">
            <v>0</v>
          </cell>
          <cell r="W690">
            <v>0</v>
          </cell>
          <cell r="X690" t="str">
            <v>X</v>
          </cell>
          <cell r="Y690">
            <v>0</v>
          </cell>
          <cell r="Z690" t="str">
            <v>Please refer to document, filename "Dok 15 - Målsatt tegning av sykekupé / CAT1/Pxxxx-00078A-14"</v>
          </cell>
          <cell r="AA690" t="str">
            <v>X</v>
          </cell>
          <cell r="AB690">
            <v>0</v>
          </cell>
          <cell r="AC690" t="str">
            <v>Skisse over tilbudt kjøretøy er vedlagt anbud DOK- 15. Tegningen inneholder opsjon utstyr.</v>
          </cell>
          <cell r="AD690" t="str">
            <v>JA</v>
          </cell>
          <cell r="AE690">
            <v>0</v>
          </cell>
          <cell r="AF690">
            <v>0</v>
          </cell>
        </row>
        <row r="691">
          <cell r="A691">
            <v>675</v>
          </cell>
          <cell r="B691">
            <v>12</v>
          </cell>
          <cell r="C691" t="str">
            <v>I vedlegg 8 - Skisse av sykekupé er betegnelser for de enkelte elementene i innredningen angitt.</v>
          </cell>
          <cell r="D691">
            <v>0</v>
          </cell>
          <cell r="E691" t="str">
            <v>I</v>
          </cell>
          <cell r="F691" t="str">
            <v>X</v>
          </cell>
          <cell r="G691">
            <v>0</v>
          </cell>
          <cell r="H691">
            <v>0</v>
          </cell>
          <cell r="I691">
            <v>0</v>
          </cell>
          <cell r="J691">
            <v>0</v>
          </cell>
          <cell r="K691" t="str">
            <v>Se vedlegg av tegninger som er vedlagt for denne gruppen, disse kan endres av oppdraggiver etter avtale.</v>
          </cell>
          <cell r="L691" t="str">
            <v>x</v>
          </cell>
          <cell r="M691">
            <v>0</v>
          </cell>
          <cell r="N691">
            <v>0</v>
          </cell>
          <cell r="O691" t="str">
            <v>X</v>
          </cell>
          <cell r="P691">
            <v>0</v>
          </cell>
          <cell r="Q691">
            <v>0</v>
          </cell>
          <cell r="R691">
            <v>0</v>
          </cell>
          <cell r="S691">
            <v>0</v>
          </cell>
          <cell r="T691">
            <v>0</v>
          </cell>
          <cell r="U691">
            <v>0</v>
          </cell>
          <cell r="V691">
            <v>0</v>
          </cell>
          <cell r="W691">
            <v>0</v>
          </cell>
          <cell r="X691" t="str">
            <v>X</v>
          </cell>
          <cell r="Y691">
            <v>0</v>
          </cell>
          <cell r="Z691">
            <v>0</v>
          </cell>
          <cell r="AA691" t="str">
            <v>X</v>
          </cell>
          <cell r="AB691">
            <v>0</v>
          </cell>
          <cell r="AC691" t="str">
            <v xml:space="preserve">Beskrivelse på nummer er samme som den i kravspesifikasjon. Tegningen inneholder nr for option/tilleggsutstyr også </v>
          </cell>
          <cell r="AD691" t="str">
            <v>JA</v>
          </cell>
          <cell r="AE691">
            <v>0</v>
          </cell>
          <cell r="AF691">
            <v>0</v>
          </cell>
        </row>
        <row r="692">
          <cell r="A692">
            <v>676</v>
          </cell>
          <cell r="B692">
            <v>13</v>
          </cell>
          <cell r="C692" t="str">
            <v>Oppdragsgiver vil beholde kjøretøyene i inntil fire dager i uke 39 i Tønsberg, for å kunne sjekke fremviste kjøretøyers brukervennlighet ved å utprøve medisinske prosedyrer i bilen. De aktuelle prosedyrene er vedlagt i Vedlegg 10.1 til 10.5.</v>
          </cell>
          <cell r="D692" t="str">
            <v>O</v>
          </cell>
          <cell r="E692">
            <v>0</v>
          </cell>
          <cell r="F692" t="str">
            <v>X</v>
          </cell>
          <cell r="G692">
            <v>0</v>
          </cell>
          <cell r="H692">
            <v>0</v>
          </cell>
          <cell r="I692">
            <v>0</v>
          </cell>
          <cell r="J692" t="str">
            <v>X</v>
          </cell>
          <cell r="K692" t="str">
            <v>Aksepteres.</v>
          </cell>
          <cell r="L692" t="str">
            <v>x</v>
          </cell>
          <cell r="M692">
            <v>0</v>
          </cell>
          <cell r="N692">
            <v>0</v>
          </cell>
          <cell r="O692" t="str">
            <v>X</v>
          </cell>
          <cell r="P692">
            <v>0</v>
          </cell>
          <cell r="Q692">
            <v>0</v>
          </cell>
          <cell r="R692">
            <v>0</v>
          </cell>
          <cell r="S692">
            <v>0</v>
          </cell>
          <cell r="T692">
            <v>0</v>
          </cell>
          <cell r="U692">
            <v>0</v>
          </cell>
          <cell r="V692">
            <v>0</v>
          </cell>
          <cell r="W692">
            <v>0</v>
          </cell>
          <cell r="X692" t="str">
            <v>X</v>
          </cell>
          <cell r="Y692">
            <v>0</v>
          </cell>
          <cell r="Z692">
            <v>0</v>
          </cell>
          <cell r="AA692" t="str">
            <v>X</v>
          </cell>
          <cell r="AB692">
            <v>0</v>
          </cell>
          <cell r="AC692" t="str">
            <v>Kjøretøy er tilgjengelig for fremvisning uke 39</v>
          </cell>
          <cell r="AD692" t="str">
            <v>JA</v>
          </cell>
          <cell r="AE692">
            <v>0</v>
          </cell>
          <cell r="AF692">
            <v>0</v>
          </cell>
        </row>
        <row r="693">
          <cell r="A693">
            <v>677</v>
          </cell>
          <cell r="B693">
            <v>14</v>
          </cell>
          <cell r="C693"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693" t="str">
            <v>EV</v>
          </cell>
          <cell r="E693" t="str">
            <v>TEK</v>
          </cell>
          <cell r="F693" t="str">
            <v>X</v>
          </cell>
          <cell r="G693">
            <v>0</v>
          </cell>
          <cell r="H693" t="str">
            <v>Bertel O. Steen stiller samme garanti på påbygg og chassis, og garanterer for oppfølgning av garantiansvaret via egne landsdekkende merkeverksteder. Det tilbudte kjøretøy i denne kategori vil med dette ha en garanti på  5år / 300.000 km. Se beskrivelse av våre garantibetingelser i Dok16_01, samt beskrivelse av garantiansvar i Dok16_02. For medisinsk utstyr gjelder de garantibetingelser som stilles fra norsk utstyrsleverandør.</v>
          </cell>
          <cell r="I693">
            <v>0</v>
          </cell>
          <cell r="J693" t="str">
            <v>X</v>
          </cell>
          <cell r="K693" t="str">
            <v>Aksepteres, se vedlegg vedr garanti bestemelser.</v>
          </cell>
          <cell r="L693" t="str">
            <v>x</v>
          </cell>
          <cell r="M693">
            <v>0</v>
          </cell>
          <cell r="N693" t="str">
            <v>5 år eller 300.000 km på chassis og påbygg/innredning. Det som nås først. Dok 14 og 17.2</v>
          </cell>
          <cell r="O693" t="str">
            <v>X</v>
          </cell>
          <cell r="P693">
            <v>0</v>
          </cell>
          <cell r="Q693" t="str">
            <v>Se specifikt anbud samt dokument 16</v>
          </cell>
          <cell r="R693">
            <v>0</v>
          </cell>
          <cell r="S693">
            <v>0</v>
          </cell>
          <cell r="T693">
            <v>0</v>
          </cell>
          <cell r="U693">
            <v>0</v>
          </cell>
          <cell r="V693">
            <v>0</v>
          </cell>
          <cell r="W693">
            <v>0</v>
          </cell>
          <cell r="X693" t="str">
            <v>X</v>
          </cell>
          <cell r="Y693">
            <v>0</v>
          </cell>
          <cell r="Z693" t="str">
            <v>Viser til Dok 16 - Beskrivelse av garantiansvar.</v>
          </cell>
          <cell r="AA693" t="str">
            <v>X</v>
          </cell>
          <cell r="AB693">
            <v>0</v>
          </cell>
          <cell r="AC693" t="str">
            <v>Det gis garanti på 5 år/300000 km, det som måtte inntreffe først. Dette gjelder både påbygg og chassis. For ytterligere garanti forhold på chassis, se vedlagt DOK - 18. fra bilfabrikant. På med.teknisk utstyr, som båre, bærestoler, vesker etc. gis det garanti ifht. leverandørens garantibestemmelser.</v>
          </cell>
          <cell r="AD693" t="str">
            <v>JA</v>
          </cell>
          <cell r="AE693">
            <v>0</v>
          </cell>
          <cell r="AF693" t="str">
            <v xml:space="preserve"> </v>
          </cell>
        </row>
        <row r="694">
          <cell r="A694">
            <v>678</v>
          </cell>
          <cell r="B694">
            <v>15</v>
          </cell>
          <cell r="C694"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694" t="str">
            <v>EV</v>
          </cell>
          <cell r="E694" t="str">
            <v>BVS</v>
          </cell>
          <cell r="F694" t="str">
            <v>X</v>
          </cell>
          <cell r="G694">
            <v>0</v>
          </cell>
          <cell r="H694" t="str">
            <v>Bertel O. Steen stiller sine landsdekkende merkeverksteder tilgjengelig som serviceapparat for både chassis og påbygg. Se redegjørelse i Dok17_01, samt liste over servicepunkter i Dok 17_02.</v>
          </cell>
          <cell r="I694">
            <v>0</v>
          </cell>
          <cell r="J694" t="str">
            <v>X</v>
          </cell>
          <cell r="K694" t="str">
            <v>Se vedlegg vedr service, garanti og eftermarked.</v>
          </cell>
          <cell r="L694" t="str">
            <v>x</v>
          </cell>
          <cell r="M694">
            <v>0</v>
          </cell>
          <cell r="N694" t="str">
            <v>Dok 17.2</v>
          </cell>
          <cell r="O694" t="str">
            <v>X</v>
          </cell>
          <cell r="P694">
            <v>0</v>
          </cell>
          <cell r="Q694" t="str">
            <v>se dokument 17 Mercedes Sprinter</v>
          </cell>
          <cell r="R694">
            <v>0</v>
          </cell>
          <cell r="S694">
            <v>0</v>
          </cell>
          <cell r="T694">
            <v>0</v>
          </cell>
          <cell r="U694">
            <v>0</v>
          </cell>
          <cell r="V694">
            <v>0</v>
          </cell>
          <cell r="W694">
            <v>0</v>
          </cell>
          <cell r="X694" t="str">
            <v>X</v>
          </cell>
          <cell r="Y694">
            <v>0</v>
          </cell>
          <cell r="Z694" t="str">
            <v>Viser til Dok 17 - Redegjørelse for lokalt serviceapparat.</v>
          </cell>
          <cell r="AA694" t="str">
            <v>X</v>
          </cell>
          <cell r="AB694">
            <v>0</v>
          </cell>
          <cell r="AC694" t="str">
            <v>Se vedlegg Dok - 17</v>
          </cell>
          <cell r="AD694" t="str">
            <v>JA</v>
          </cell>
          <cell r="AE694">
            <v>0</v>
          </cell>
          <cell r="AF694">
            <v>0</v>
          </cell>
        </row>
        <row r="695">
          <cell r="A695">
            <v>679</v>
          </cell>
          <cell r="B695">
            <v>16</v>
          </cell>
          <cell r="C695" t="str">
            <v>Tilbyder bes redegjøre for ulike alternative serviceavtaler som kan tilbys, og hva som er med i tilbudt serviceavtale. Der service- og vedlikeholdsavtaler tilbys skal omfanget og begrensninger framgå. Forholdet mellom chassisleverandør, påbygger og utstyrsleverandører skal redegjøres for. Oppdragsgiver skal ha opsjonsmulighet til å tegne serviceavtale innen utgangen av garantiperioden. Fyll ut priskostnader i tilbudsbrev og legg ved tilbudt serviceavtale.
(Kontraktskrav)
(Dokumentasjon)</v>
          </cell>
          <cell r="D695">
            <v>0</v>
          </cell>
          <cell r="E695" t="str">
            <v>BVS</v>
          </cell>
          <cell r="F695" t="str">
            <v>X</v>
          </cell>
          <cell r="G695">
            <v>0</v>
          </cell>
          <cell r="H695" t="str">
            <v>Bertel O. Steen tilbyr Whitestar og Goldstar serviceavtaler som omfatter både bil og påbygg.  Se  Dok 14.</v>
          </cell>
          <cell r="I695">
            <v>0</v>
          </cell>
          <cell r="J695" t="str">
            <v>X</v>
          </cell>
          <cell r="K695" t="str">
            <v>Aksepteres, se vedleggene ved navn DOK 14</v>
          </cell>
          <cell r="L695" t="str">
            <v>x</v>
          </cell>
          <cell r="M695">
            <v>0</v>
          </cell>
          <cell r="N695" t="str">
            <v>Dok 18.5 og 18.6</v>
          </cell>
          <cell r="O695" t="str">
            <v>X</v>
          </cell>
          <cell r="P695">
            <v>0</v>
          </cell>
          <cell r="Q695" t="str">
            <v>Se dokument 14, Service avtal Mercedes</v>
          </cell>
          <cell r="R695">
            <v>0</v>
          </cell>
          <cell r="S695">
            <v>0</v>
          </cell>
          <cell r="T695">
            <v>0</v>
          </cell>
          <cell r="U695">
            <v>0</v>
          </cell>
          <cell r="V695">
            <v>0</v>
          </cell>
          <cell r="W695">
            <v>0</v>
          </cell>
          <cell r="X695" t="str">
            <v>X</v>
          </cell>
          <cell r="Y695">
            <v>0</v>
          </cell>
          <cell r="Z695" t="str">
            <v>Viser til Dok 14 - Forslag til serviceavtale.</v>
          </cell>
          <cell r="AA695" t="str">
            <v>X</v>
          </cell>
          <cell r="AB695">
            <v>0</v>
          </cell>
          <cell r="AC695" t="str">
            <v>Det er vedlagt i Dok - 14 fra bilfabrikant forslag på service avtale.</v>
          </cell>
          <cell r="AD695" t="str">
            <v>JA</v>
          </cell>
          <cell r="AE695">
            <v>0</v>
          </cell>
          <cell r="AF695">
            <v>0</v>
          </cell>
        </row>
        <row r="696">
          <cell r="A696">
            <v>680</v>
          </cell>
          <cell r="B696">
            <v>17</v>
          </cell>
          <cell r="C696" t="str">
            <v>Miljøkrav</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row>
        <row r="697">
          <cell r="A697">
            <v>681</v>
          </cell>
          <cell r="B697">
            <v>18</v>
          </cell>
          <cell r="C697" t="str">
            <v>Tilbyder skal oppgi gjenvinnbarhet for kjøretøyene i prosent.</v>
          </cell>
          <cell r="D697" t="str">
            <v>EV</v>
          </cell>
          <cell r="E697" t="str">
            <v>BVS</v>
          </cell>
          <cell r="F697" t="str">
            <v>X</v>
          </cell>
          <cell r="G697">
            <v>0</v>
          </cell>
          <cell r="H697" t="str">
            <v>Grunnbilen har en Rcov på 95% og en Rcyc på 83% ihht 2005/64/EC. Påbygget har en gjennvinnbarhet på 93 - 96 % avhengig av utstyrsnivå.</v>
          </cell>
          <cell r="I697">
            <v>0</v>
          </cell>
          <cell r="J697" t="str">
            <v>X</v>
          </cell>
          <cell r="K697" t="str">
            <v>Gjenvinnbarhet er større enn 98 %</v>
          </cell>
          <cell r="L697" t="str">
            <v>x</v>
          </cell>
          <cell r="M697">
            <v>0</v>
          </cell>
          <cell r="N697">
            <v>0.9</v>
          </cell>
          <cell r="O697" t="str">
            <v>X</v>
          </cell>
          <cell r="P697">
            <v>0</v>
          </cell>
          <cell r="Q697">
            <v>0.95</v>
          </cell>
          <cell r="R697">
            <v>0</v>
          </cell>
          <cell r="S697">
            <v>0</v>
          </cell>
          <cell r="T697">
            <v>0</v>
          </cell>
          <cell r="U697">
            <v>0</v>
          </cell>
          <cell r="V697">
            <v>0</v>
          </cell>
          <cell r="W697">
            <v>0</v>
          </cell>
          <cell r="X697" t="str">
            <v>X</v>
          </cell>
          <cell r="Y697">
            <v>0</v>
          </cell>
          <cell r="Z697" t="str">
            <v>Approximately 80% of the vehicle can be recycled. Please see attachment "CAT1.P18, GJENVINNBARHET"</v>
          </cell>
          <cell r="AA697" t="str">
            <v>X</v>
          </cell>
          <cell r="AB697">
            <v>0</v>
          </cell>
          <cell r="AC697" t="str">
            <v>Bilfabrikkant 85%. Påbygg 95% Vedlegg Dok 18- Gjenvinnbarhet fra påbygger</v>
          </cell>
          <cell r="AD697" t="str">
            <v>JA</v>
          </cell>
          <cell r="AE697">
            <v>0</v>
          </cell>
          <cell r="AF697">
            <v>0</v>
          </cell>
        </row>
        <row r="698">
          <cell r="A698">
            <v>682</v>
          </cell>
          <cell r="B698">
            <v>19</v>
          </cell>
          <cell r="C698" t="str">
            <v>Tilbyder skal beskrive muligheter for punktreparasjon (vs. utskifting / lakkering av hele deler/flater)</v>
          </cell>
          <cell r="D698" t="str">
            <v>EV</v>
          </cell>
          <cell r="E698" t="str">
            <v>BVS</v>
          </cell>
          <cell r="F698" t="str">
            <v>X</v>
          </cell>
          <cell r="G698">
            <v>0</v>
          </cell>
          <cell r="H698" t="str">
            <v>Bilens karroseri er orginalt og vanlige prosedyrer for oppretting/lakkering vil kunne følges. Enkelte reperasjoner vil imidlertid kunne medføre behov for demontering av innvendige flater/paneler i sykekupe for tilgang.</v>
          </cell>
          <cell r="I698">
            <v>0</v>
          </cell>
          <cell r="J698" t="str">
            <v>X</v>
          </cell>
          <cell r="K698" t="str">
            <v>Det vil være mulighet for punkt reperasjon vs lakkering/ utskiftning av hele deler/ flater. Vi har her valgt å kun tilby ambulanser med originalt tak i stål slik at faren for vannlekasje, rust vil være minimall samtidig som sikkheten opprettholdes. Dette i kombinasjon med varslingsutstyr som lett kan skiftes utenfra vil kunne gi rimeligere driftsutgifter. Merk også at vi har laget inspeksjons luker til el-motor for skyvedørene. Adgang til takmonterte antenner har man lett da disse er plassert rett overfor innvendig hovedbelysning i innertak. Ved å skru ned den aktuelle lampem kan man skifte/ kontrolere antenne.</v>
          </cell>
          <cell r="L698" t="str">
            <v>x</v>
          </cell>
          <cell r="M698">
            <v>0</v>
          </cell>
          <cell r="N698" t="str">
            <v>Ambulansen er original MB med muligheter for utskifting av komponenter iht MB retningslinjer</v>
          </cell>
          <cell r="O698" t="str">
            <v>X</v>
          </cell>
          <cell r="P698">
            <v>0</v>
          </cell>
          <cell r="Q698" t="str">
            <v>se dokument 17 Mercedes Sprinter</v>
          </cell>
          <cell r="R698">
            <v>0</v>
          </cell>
          <cell r="S698">
            <v>0</v>
          </cell>
          <cell r="T698">
            <v>0</v>
          </cell>
          <cell r="U698">
            <v>0</v>
          </cell>
          <cell r="V698">
            <v>0</v>
          </cell>
          <cell r="W698">
            <v>0</v>
          </cell>
          <cell r="X698" t="str">
            <v>X</v>
          </cell>
          <cell r="Y698">
            <v>0</v>
          </cell>
          <cell r="Z698">
            <v>0</v>
          </cell>
          <cell r="AA698" t="str">
            <v>X</v>
          </cell>
          <cell r="AB698">
            <v>0</v>
          </cell>
          <cell r="AC698" t="str">
            <v>Alle bilens ytre og inndre flater og tak kan punktrepareres</v>
          </cell>
          <cell r="AD698" t="str">
            <v>JA</v>
          </cell>
          <cell r="AE698">
            <v>0</v>
          </cell>
          <cell r="AF698">
            <v>0</v>
          </cell>
        </row>
        <row r="699">
          <cell r="A699">
            <v>683</v>
          </cell>
          <cell r="B699">
            <v>20</v>
          </cell>
          <cell r="C699" t="str">
            <v>Varslingsutstyr, ekstralys</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row>
        <row r="700">
          <cell r="A700">
            <v>684</v>
          </cell>
          <cell r="B700">
            <v>21</v>
          </cell>
          <cell r="C700" t="str">
            <v>Kjøretøyet skal leveres med varslingsutstyr med LED-teknologi av nyeste type.</v>
          </cell>
          <cell r="D700" t="str">
            <v>O</v>
          </cell>
          <cell r="E700" t="str">
            <v xml:space="preserve"> </v>
          </cell>
          <cell r="F700" t="str">
            <v>X</v>
          </cell>
          <cell r="G700">
            <v>0</v>
          </cell>
          <cell r="H700">
            <v>0</v>
          </cell>
          <cell r="I700">
            <v>0</v>
          </cell>
          <cell r="J700" t="str">
            <v>X</v>
          </cell>
          <cell r="K700" t="str">
            <v xml:space="preserve">Aksepteres. </v>
          </cell>
          <cell r="L700" t="str">
            <v>x</v>
          </cell>
          <cell r="M700">
            <v>0</v>
          </cell>
          <cell r="N700">
            <v>0</v>
          </cell>
          <cell r="O700" t="str">
            <v>X</v>
          </cell>
          <cell r="P700">
            <v>0</v>
          </cell>
          <cell r="Q700">
            <v>0</v>
          </cell>
          <cell r="R700">
            <v>0</v>
          </cell>
          <cell r="S700">
            <v>0</v>
          </cell>
          <cell r="T700">
            <v>0</v>
          </cell>
          <cell r="U700">
            <v>0</v>
          </cell>
          <cell r="V700">
            <v>0</v>
          </cell>
          <cell r="W700">
            <v>0</v>
          </cell>
          <cell r="X700" t="str">
            <v>X</v>
          </cell>
          <cell r="Y700">
            <v>0</v>
          </cell>
          <cell r="Z700">
            <v>0</v>
          </cell>
          <cell r="AA700" t="str">
            <v>X</v>
          </cell>
          <cell r="AB700">
            <v>0</v>
          </cell>
          <cell r="AC700" t="str">
            <v>Alle varslinsglys blir levert fra Standby AB og er testet ihht. ECE R65 I</v>
          </cell>
          <cell r="AD700" t="str">
            <v>JA</v>
          </cell>
          <cell r="AE700">
            <v>0</v>
          </cell>
          <cell r="AF700">
            <v>0</v>
          </cell>
        </row>
        <row r="701">
          <cell r="A701">
            <v>685</v>
          </cell>
          <cell r="B701">
            <v>22</v>
          </cell>
          <cell r="C701" t="str">
            <v>LED-løsningen skal gi god synlighet. Tilbyder skal beskriv tilbudt løsning.</v>
          </cell>
          <cell r="D701" t="str">
            <v>EV</v>
          </cell>
          <cell r="E701" t="str">
            <v>Tek</v>
          </cell>
          <cell r="F701" t="str">
            <v>X</v>
          </cell>
          <cell r="G701">
            <v>0</v>
          </cell>
          <cell r="H701" t="str">
            <v xml:space="preserve">EN1789 godkjent integrert varslingsanlegg på tak bestående av  Standby LED. Komplettert med 2x Whelen 300LIN LED på speilhus og 2x Whelen ION i grill. Som opsjon 2x Whelen ION bak frontrute  Se Dok 18_04, vedlegg 2,3,5 og 6. </v>
          </cell>
          <cell r="I701">
            <v>0</v>
          </cell>
          <cell r="J701" t="str">
            <v>X</v>
          </cell>
          <cell r="K701" t="str">
            <v>Se vedlegg DOK 18 Beskivelse. Lysbøyle i LED fremme på 60"( 4 hjørner+ fullt montert fremover+ integrert arblys) 10 LED blålys fordelt på skjermer, grill, speil, takkonsoll bakover og sideveis.Gule varslingslys innfelt i bakdører, ekstra røde parklys montert bakover i takkonsoll, ekstra gule retningslys montert i takkonsoll(integrert) Se fullstendig beskivelse i vedlegget.</v>
          </cell>
          <cell r="L701" t="str">
            <v>x</v>
          </cell>
          <cell r="M701">
            <v>0</v>
          </cell>
          <cell r="N701" t="str">
            <v>Lysbro med LED i forkant tak og utenpåliggende LED for øvrig med høy intensitet og levetid</v>
          </cell>
          <cell r="O701" t="str">
            <v>X</v>
          </cell>
          <cell r="P701">
            <v>0</v>
          </cell>
          <cell r="Q701" t="str">
            <v>Standby  system</v>
          </cell>
          <cell r="R701">
            <v>0</v>
          </cell>
          <cell r="S701">
            <v>0</v>
          </cell>
          <cell r="T701">
            <v>0</v>
          </cell>
          <cell r="U701">
            <v>0</v>
          </cell>
          <cell r="V701">
            <v>0</v>
          </cell>
          <cell r="W701">
            <v>0</v>
          </cell>
          <cell r="X701" t="str">
            <v>X</v>
          </cell>
          <cell r="Y701">
            <v>0</v>
          </cell>
          <cell r="Z701" t="str">
            <v>The Intelligent Light System incorporates variable headlamps with five functions: country mode, a two-stage motorway mode (both coupled with bi-xenon headlamps), enhanced fog light function, cornering lights and curve illumination.</v>
          </cell>
          <cell r="AA701" t="str">
            <v>X</v>
          </cell>
          <cell r="AB701">
            <v>0</v>
          </cell>
          <cell r="AC701" t="str">
            <v xml:space="preserve">Inntegrerte Led hjørnelamper på tak foran og bak med utvendige polyokarbonat beskyttelses linser. Det er montert BL 52 lamper i grill, på speiler og på forskjermer.  </v>
          </cell>
          <cell r="AD701" t="str">
            <v>JA</v>
          </cell>
          <cell r="AE701">
            <v>0</v>
          </cell>
          <cell r="AF701" t="str">
            <v>STB GRT 005</v>
          </cell>
        </row>
        <row r="702">
          <cell r="A702">
            <v>686</v>
          </cell>
          <cell r="B702">
            <v>23</v>
          </cell>
          <cell r="C702" t="str">
            <v>Tilbyder bes redegjøre for garantien på varslingsutstyret.</v>
          </cell>
          <cell r="D702" t="str">
            <v>EV</v>
          </cell>
          <cell r="E702" t="str">
            <v>TEK</v>
          </cell>
          <cell r="F702" t="str">
            <v>X</v>
          </cell>
          <cell r="G702">
            <v>0</v>
          </cell>
          <cell r="H702" t="str">
            <v>Varslingsutstyret følger samme garanti som bil og påbygg, 5 år / 300.000 km (det som først inntreffer).</v>
          </cell>
          <cell r="I702">
            <v>0</v>
          </cell>
          <cell r="J702" t="str">
            <v>X</v>
          </cell>
          <cell r="K702" t="str">
            <v>Wheelen varslingslys 5 år, Standby 2 år og Federal 2 år.</v>
          </cell>
          <cell r="L702" t="str">
            <v>x</v>
          </cell>
          <cell r="M702">
            <v>0</v>
          </cell>
          <cell r="N702" t="str">
            <v>5 år eller 300.000 km. Det som nås først</v>
          </cell>
          <cell r="O702" t="str">
            <v>X</v>
          </cell>
          <cell r="P702">
            <v>0</v>
          </cell>
          <cell r="Q702" t="str">
            <v>omfattas av samma garantitid som offererat fordon</v>
          </cell>
          <cell r="R702">
            <v>0</v>
          </cell>
          <cell r="S702">
            <v>0</v>
          </cell>
          <cell r="T702">
            <v>0</v>
          </cell>
          <cell r="U702">
            <v>0</v>
          </cell>
          <cell r="V702">
            <v>0</v>
          </cell>
          <cell r="W702">
            <v>0</v>
          </cell>
          <cell r="X702" t="str">
            <v>X</v>
          </cell>
          <cell r="Y702">
            <v>0</v>
          </cell>
          <cell r="Z702" t="str">
            <v>Vanlig 1 års garanti mot fabrikasjonsfeil.</v>
          </cell>
          <cell r="AA702" t="str">
            <v>X</v>
          </cell>
          <cell r="AB702">
            <v>0</v>
          </cell>
          <cell r="AC702" t="str">
            <v>Det gis garanti på 5 år/300000km på fabrikkasjonsfeil/montering, på det som måtte inntreffe først.</v>
          </cell>
          <cell r="AD702" t="str">
            <v>JA</v>
          </cell>
          <cell r="AE702">
            <v>0</v>
          </cell>
          <cell r="AF702">
            <v>0</v>
          </cell>
        </row>
        <row r="703">
          <cell r="A703">
            <v>687</v>
          </cell>
          <cell r="B703">
            <v>24</v>
          </cell>
          <cell r="C703" t="str">
            <v>Chassiset bør være utstyrt med LED eller Bi-Xenon hovedlys. Tilbyderen skal beskrive tilbudt løsning</v>
          </cell>
          <cell r="D703" t="str">
            <v>EV</v>
          </cell>
          <cell r="E703" t="str">
            <v>TEK</v>
          </cell>
          <cell r="F703" t="str">
            <v>X</v>
          </cell>
          <cell r="G703">
            <v>0</v>
          </cell>
          <cell r="H703" t="str">
            <v>Bi-Xenon hovedlys er inkludert</v>
          </cell>
          <cell r="I703">
            <v>0</v>
          </cell>
          <cell r="J703" t="str">
            <v>X</v>
          </cell>
          <cell r="K703" t="str">
            <v>Aksepteres, automatiske kjørelys kode L04 standard og kode LG1 som opsjon.</v>
          </cell>
          <cell r="L703" t="str">
            <v>x</v>
          </cell>
          <cell r="M703">
            <v>0</v>
          </cell>
          <cell r="N703" t="str">
            <v>Bi-Xenon hovedlys</v>
          </cell>
          <cell r="O703" t="str">
            <v>X</v>
          </cell>
          <cell r="P703">
            <v>0</v>
          </cell>
          <cell r="Q703" t="str">
            <v>Bi Xenon standard</v>
          </cell>
          <cell r="R703">
            <v>0</v>
          </cell>
          <cell r="S703">
            <v>0</v>
          </cell>
          <cell r="T703">
            <v>0</v>
          </cell>
          <cell r="U703">
            <v>0</v>
          </cell>
          <cell r="V703">
            <v>0</v>
          </cell>
          <cell r="W703">
            <v>0</v>
          </cell>
          <cell r="X703" t="str">
            <v>X</v>
          </cell>
          <cell r="Y703">
            <v>0</v>
          </cell>
          <cell r="Z703" t="str">
            <v>LED lights part of factory fitted LED Intelligent Light System</v>
          </cell>
          <cell r="AA703" t="str">
            <v>X</v>
          </cell>
          <cell r="AB703">
            <v>0</v>
          </cell>
          <cell r="AC703" t="str">
            <v>Kjøretøyet leveres med Halogen hovedlys som standard. Det er mulig å bestille kjøretøyet med Bi-Xenon med Led dagskjørelys. Dette er priset i tilleggsutstyrsliste</v>
          </cell>
          <cell r="AD703" t="str">
            <v>JA</v>
          </cell>
          <cell r="AE703">
            <v>0</v>
          </cell>
          <cell r="AF703" t="str">
            <v>LED</v>
          </cell>
        </row>
        <row r="704">
          <cell r="A704">
            <v>688</v>
          </cell>
          <cell r="B704">
            <v>25</v>
          </cell>
          <cell r="C704" t="str">
            <v>Det skal monteres hjelpefjernlys for å oppnå 100 % lysstyrke fremover som også klarer blinkfunksjonen med umiddelbar virkning. Ved bruk av Xenon-lys må disse klare blinkfunksjonen.</v>
          </cell>
          <cell r="D704" t="str">
            <v>O</v>
          </cell>
          <cell r="E704">
            <v>0</v>
          </cell>
          <cell r="F704" t="str">
            <v>X</v>
          </cell>
          <cell r="G704">
            <v>0</v>
          </cell>
          <cell r="H704" t="str">
            <v>Hella rallye 3000 Halogen</v>
          </cell>
          <cell r="I704">
            <v>0</v>
          </cell>
          <cell r="J704" t="str">
            <v>X</v>
          </cell>
          <cell r="K704" t="str">
            <v>Aksepteres. Hella Chrome Luminator er standard som klarer blinkfunksjon,  HID Xenon som Oslo-Akershus, Stavanger og Midt Norge har tilbys som opsjon.</v>
          </cell>
          <cell r="L704" t="str">
            <v>x</v>
          </cell>
          <cell r="M704">
            <v>0</v>
          </cell>
          <cell r="N704" t="str">
            <v>Xenon hjelpefjernlys som oppfyller kravet</v>
          </cell>
          <cell r="O704" t="str">
            <v>X</v>
          </cell>
          <cell r="P704">
            <v>0</v>
          </cell>
          <cell r="Q704">
            <v>0</v>
          </cell>
          <cell r="R704">
            <v>0</v>
          </cell>
          <cell r="S704">
            <v>0</v>
          </cell>
          <cell r="T704">
            <v>0</v>
          </cell>
          <cell r="U704">
            <v>0</v>
          </cell>
          <cell r="V704">
            <v>0</v>
          </cell>
          <cell r="W704">
            <v>0</v>
          </cell>
          <cell r="X704" t="str">
            <v>X</v>
          </cell>
          <cell r="Y704">
            <v>0</v>
          </cell>
          <cell r="Z704" t="str">
            <v>Hella RALLYE 3000, H1, Hella art. No: 1F8 006 800-361</v>
          </cell>
          <cell r="AA704" t="str">
            <v>X</v>
          </cell>
          <cell r="AB704">
            <v>0</v>
          </cell>
          <cell r="AC704" t="str">
            <v>Kjøretøyet leveres med Hella 3000 halogen 1000M ekstralys</v>
          </cell>
          <cell r="AD704" t="str">
            <v>JA</v>
          </cell>
          <cell r="AE704">
            <v>0</v>
          </cell>
          <cell r="AF704">
            <v>0</v>
          </cell>
        </row>
        <row r="705">
          <cell r="A705">
            <v>689</v>
          </cell>
          <cell r="B705">
            <v>26</v>
          </cell>
          <cell r="C705" t="str">
            <v>Bilen skal leveres med YELP-sirene</v>
          </cell>
          <cell r="D705" t="str">
            <v>O</v>
          </cell>
          <cell r="E705">
            <v>0</v>
          </cell>
          <cell r="F705" t="str">
            <v>X</v>
          </cell>
          <cell r="G705">
            <v>0</v>
          </cell>
          <cell r="H705">
            <v>0</v>
          </cell>
          <cell r="I705">
            <v>0</v>
          </cell>
          <cell r="J705" t="str">
            <v>X</v>
          </cell>
          <cell r="K705" t="str">
            <v>Aksepteres.</v>
          </cell>
          <cell r="L705" t="str">
            <v>x</v>
          </cell>
          <cell r="M705">
            <v>0</v>
          </cell>
          <cell r="N705">
            <v>0</v>
          </cell>
          <cell r="O705" t="str">
            <v>X</v>
          </cell>
          <cell r="P705">
            <v>0</v>
          </cell>
          <cell r="Q705">
            <v>0</v>
          </cell>
          <cell r="R705">
            <v>0</v>
          </cell>
          <cell r="S705">
            <v>0</v>
          </cell>
          <cell r="T705">
            <v>0</v>
          </cell>
          <cell r="U705">
            <v>0</v>
          </cell>
          <cell r="V705">
            <v>0</v>
          </cell>
          <cell r="W705">
            <v>0</v>
          </cell>
          <cell r="X705" t="str">
            <v>X</v>
          </cell>
          <cell r="Y705">
            <v>0</v>
          </cell>
          <cell r="Z705" t="str">
            <v>Premier Hazard 7009 Dash Mount Siren with PA</v>
          </cell>
          <cell r="AA705" t="str">
            <v>X</v>
          </cell>
          <cell r="AB705">
            <v>0</v>
          </cell>
          <cell r="AC705" t="str">
            <v>Kjøretøyet leveres med Yelp-sirene</v>
          </cell>
          <cell r="AD705" t="str">
            <v>JA</v>
          </cell>
          <cell r="AE705">
            <v>0</v>
          </cell>
          <cell r="AF705" t="str">
            <v>CSB GRT</v>
          </cell>
        </row>
        <row r="706">
          <cell r="A706">
            <v>690</v>
          </cell>
          <cell r="B706">
            <v>27</v>
          </cell>
          <cell r="C706" t="str">
            <v>Styring av YELP-sirene skal skje via bilens signalhorn. Skal gjelde kun når sirenen er aktivert</v>
          </cell>
          <cell r="D706" t="str">
            <v>O</v>
          </cell>
          <cell r="E706">
            <v>0</v>
          </cell>
          <cell r="F706" t="str">
            <v>X</v>
          </cell>
          <cell r="G706">
            <v>0</v>
          </cell>
          <cell r="H706">
            <v>0</v>
          </cell>
          <cell r="I706">
            <v>0</v>
          </cell>
          <cell r="J706" t="str">
            <v>X</v>
          </cell>
          <cell r="K706" t="str">
            <v>Aksepteres.</v>
          </cell>
          <cell r="L706" t="str">
            <v>x</v>
          </cell>
          <cell r="M706">
            <v>0</v>
          </cell>
          <cell r="N706">
            <v>0</v>
          </cell>
          <cell r="O706" t="str">
            <v>X</v>
          </cell>
          <cell r="P706">
            <v>0</v>
          </cell>
          <cell r="Q706">
            <v>0</v>
          </cell>
          <cell r="R706">
            <v>0</v>
          </cell>
          <cell r="S706">
            <v>0</v>
          </cell>
          <cell r="T706">
            <v>0</v>
          </cell>
          <cell r="U706">
            <v>0</v>
          </cell>
          <cell r="V706">
            <v>0</v>
          </cell>
          <cell r="W706">
            <v>0</v>
          </cell>
          <cell r="X706" t="str">
            <v>X</v>
          </cell>
          <cell r="Y706">
            <v>0</v>
          </cell>
          <cell r="Z706">
            <v>0</v>
          </cell>
          <cell r="AA706" t="str">
            <v>X</v>
          </cell>
          <cell r="AB706">
            <v>0</v>
          </cell>
          <cell r="AC706" t="str">
            <v>Yelp-sirene styres via bilens originale hornbryter når normal sirene (Wail) er aktivert</v>
          </cell>
          <cell r="AD706" t="str">
            <v>JA</v>
          </cell>
          <cell r="AE706">
            <v>0</v>
          </cell>
          <cell r="AF706">
            <v>0</v>
          </cell>
        </row>
        <row r="707">
          <cell r="A707">
            <v>691</v>
          </cell>
          <cell r="B707">
            <v>28</v>
          </cell>
          <cell r="C707" t="str">
            <v xml:space="preserve">100 W sirenehøyttaler monteres slik at den gir maksimalt lydbilde framover og minimalt med støy i kjøretøyet. </v>
          </cell>
          <cell r="D707" t="str">
            <v>O</v>
          </cell>
          <cell r="E707">
            <v>0</v>
          </cell>
          <cell r="F707" t="str">
            <v>X</v>
          </cell>
          <cell r="G707">
            <v>0</v>
          </cell>
          <cell r="H707" t="str">
            <v>Whelen SA315P sirenehøytaler og Whelen BETA112E sireneforsterker (100W). Se produktblad Dok18_04 vedlegg 7</v>
          </cell>
          <cell r="I707">
            <v>0</v>
          </cell>
          <cell r="J707" t="str">
            <v>X</v>
          </cell>
          <cell r="K707" t="str">
            <v xml:space="preserve">Aksepteres. Montert bak bilen grill godt beskyttet for snø, veisalt og vann </v>
          </cell>
          <cell r="L707" t="str">
            <v>x</v>
          </cell>
          <cell r="M707">
            <v>0</v>
          </cell>
          <cell r="N707" t="str">
            <v>Monteres i nedre grill/utsparing i støtfanger</v>
          </cell>
          <cell r="O707" t="str">
            <v>X</v>
          </cell>
          <cell r="P707">
            <v>0</v>
          </cell>
          <cell r="Q707">
            <v>0</v>
          </cell>
          <cell r="R707">
            <v>0</v>
          </cell>
          <cell r="S707">
            <v>0</v>
          </cell>
          <cell r="T707">
            <v>0</v>
          </cell>
          <cell r="U707">
            <v>0</v>
          </cell>
          <cell r="V707">
            <v>0</v>
          </cell>
          <cell r="W707">
            <v>0</v>
          </cell>
          <cell r="X707" t="str">
            <v>X</v>
          </cell>
          <cell r="Y707">
            <v>0</v>
          </cell>
          <cell r="Z707" t="str">
            <v>In use Whelen Unqiue Siren Tube, mounted under the hood but designed to avoid any weather influence, but give max. noise! Please refer to file: "CAT1.P28UST"</v>
          </cell>
          <cell r="AA707" t="str">
            <v>X</v>
          </cell>
          <cell r="AB707">
            <v>0</v>
          </cell>
          <cell r="AC707" t="str">
            <v>Sirenehøytaler monteres i underkant av støtfanger, slik at den gir maksimalt lydbilde framover og minimalt med støy i kjøretøyet.</v>
          </cell>
          <cell r="AD707" t="str">
            <v>JA</v>
          </cell>
          <cell r="AE707">
            <v>0</v>
          </cell>
          <cell r="AF707">
            <v>0</v>
          </cell>
        </row>
        <row r="708">
          <cell r="A708">
            <v>692</v>
          </cell>
          <cell r="B708">
            <v>29</v>
          </cell>
          <cell r="C708" t="str">
            <v>Tilbyder skal vedlegge dele/erstatningsprisliste for tilbudt varsel- og arbeidslys for hver tilbudt kjøretøygruppe</v>
          </cell>
          <cell r="D708" t="str">
            <v>O</v>
          </cell>
          <cell r="E708">
            <v>0</v>
          </cell>
          <cell r="F708" t="str">
            <v>X</v>
          </cell>
          <cell r="G708">
            <v>0</v>
          </cell>
          <cell r="H708" t="str">
            <v>Dok18_04 Vedlegg 11</v>
          </cell>
          <cell r="I708">
            <v>0</v>
          </cell>
          <cell r="J708" t="str">
            <v>X</v>
          </cell>
          <cell r="K708" t="str">
            <v>Se vedlegg reservedeliste.</v>
          </cell>
          <cell r="L708" t="str">
            <v>x</v>
          </cell>
          <cell r="M708">
            <v>0</v>
          </cell>
          <cell r="N708">
            <v>0</v>
          </cell>
          <cell r="O708" t="str">
            <v>X</v>
          </cell>
          <cell r="P708">
            <v>0</v>
          </cell>
          <cell r="Q708" t="str">
            <v>se dokument 18.22</v>
          </cell>
          <cell r="R708">
            <v>0</v>
          </cell>
          <cell r="S708">
            <v>0</v>
          </cell>
          <cell r="T708">
            <v>0</v>
          </cell>
          <cell r="U708">
            <v>0</v>
          </cell>
          <cell r="V708">
            <v>0</v>
          </cell>
          <cell r="W708">
            <v>0</v>
          </cell>
          <cell r="X708" t="str">
            <v>X</v>
          </cell>
          <cell r="Y708">
            <v>0</v>
          </cell>
          <cell r="Z708">
            <v>0</v>
          </cell>
          <cell r="AA708" t="str">
            <v>X</v>
          </cell>
          <cell r="AB708">
            <v>0</v>
          </cell>
          <cell r="AC708" t="str">
            <v>Se vedlagt DOK 18 - Deleliste lysvarsling</v>
          </cell>
          <cell r="AD708" t="str">
            <v>JA</v>
          </cell>
          <cell r="AE708">
            <v>0</v>
          </cell>
          <cell r="AF708">
            <v>0</v>
          </cell>
        </row>
        <row r="709">
          <cell r="A709">
            <v>693</v>
          </cell>
          <cell r="B709">
            <v>30</v>
          </cell>
          <cell r="C709" t="str">
            <v>I tillegg til blålys på tak, skal det være 2 stk. montert i front, eventuelt lys montert innvendig i frontrute med gummilist som tetter mot frontrute.</v>
          </cell>
          <cell r="D709" t="str">
            <v>O</v>
          </cell>
          <cell r="E709">
            <v>0</v>
          </cell>
          <cell r="F709" t="str">
            <v>X</v>
          </cell>
          <cell r="G709">
            <v>0</v>
          </cell>
          <cell r="H709" t="str">
            <v>2 stk Whelen ION montert i grill og 2 stk Whelen ION montert bak frontrute for foroverrettet varsling som opsjon</v>
          </cell>
          <cell r="I709">
            <v>0</v>
          </cell>
          <cell r="J709" t="str">
            <v>X</v>
          </cell>
          <cell r="K709" t="str">
            <v>Aksepteres. Det monteres 2 stk Standby BL52/LIN6 montert i grill, disse kan deaktiviseres fra Handy panelet. Standby BL 65 blålys montert på insiden av fronrute med med gummilist på egen bryter i Handy panelet tilbys som opsjon.</v>
          </cell>
          <cell r="L709" t="str">
            <v>x</v>
          </cell>
          <cell r="M709">
            <v>0</v>
          </cell>
          <cell r="N709">
            <v>0</v>
          </cell>
          <cell r="O709" t="str">
            <v>X</v>
          </cell>
          <cell r="P709">
            <v>0</v>
          </cell>
          <cell r="Q709">
            <v>0</v>
          </cell>
          <cell r="R709">
            <v>0</v>
          </cell>
          <cell r="S709">
            <v>0</v>
          </cell>
          <cell r="T709">
            <v>0</v>
          </cell>
          <cell r="U709">
            <v>0</v>
          </cell>
          <cell r="V709">
            <v>0</v>
          </cell>
          <cell r="W709">
            <v>0</v>
          </cell>
          <cell r="X709" t="str">
            <v>X</v>
          </cell>
          <cell r="Y709">
            <v>0</v>
          </cell>
          <cell r="Z709" t="str">
            <v xml:space="preserve">Sarco 0707-BH01 - horizontally mounted grill light; Dashmount stand - Sarco 0707-01M-09B; </v>
          </cell>
          <cell r="AA709" t="str">
            <v>X</v>
          </cell>
          <cell r="AB709">
            <v>0</v>
          </cell>
          <cell r="AC709" t="str">
            <v>Type Standby led BL52, ECE R65 I montert i grill</v>
          </cell>
          <cell r="AD709" t="str">
            <v>JA</v>
          </cell>
          <cell r="AE709">
            <v>0</v>
          </cell>
          <cell r="AF709">
            <v>0</v>
          </cell>
        </row>
        <row r="710">
          <cell r="A710">
            <v>694</v>
          </cell>
          <cell r="B710">
            <v>31</v>
          </cell>
          <cell r="C710" t="str">
            <v xml:space="preserve">Det skal monteres LED lamper som gir blått lys montert på utvendige speil  </v>
          </cell>
          <cell r="D710" t="str">
            <v>O</v>
          </cell>
          <cell r="E710">
            <v>0</v>
          </cell>
          <cell r="F710" t="str">
            <v>X</v>
          </cell>
          <cell r="G710">
            <v>0</v>
          </cell>
          <cell r="H710" t="str">
            <v>Whelen LIN300 LED montert på speilhus for  foroverrettet varsling</v>
          </cell>
          <cell r="I710">
            <v>0</v>
          </cell>
          <cell r="J710" t="str">
            <v>X</v>
          </cell>
          <cell r="K710" t="str">
            <v xml:space="preserve">Aksepteres. Det monteres 2 stk Standby BL52/LIN 6 montert på utvendig speil. Som opsjon tilbyr vi 2 stk ekstra Standby BL52/LIN 6 montert på utvendig speil med 45 graders vinkel til siden som gir meget stor synlighet. </v>
          </cell>
          <cell r="L710" t="str">
            <v>x</v>
          </cell>
          <cell r="M710">
            <v>0</v>
          </cell>
          <cell r="N710">
            <v>0</v>
          </cell>
          <cell r="O710" t="str">
            <v>X</v>
          </cell>
          <cell r="P710">
            <v>0</v>
          </cell>
          <cell r="Q710">
            <v>0</v>
          </cell>
          <cell r="R710">
            <v>0</v>
          </cell>
          <cell r="S710">
            <v>0</v>
          </cell>
          <cell r="T710">
            <v>0</v>
          </cell>
          <cell r="U710">
            <v>0</v>
          </cell>
          <cell r="V710">
            <v>0</v>
          </cell>
          <cell r="W710">
            <v>0</v>
          </cell>
          <cell r="X710" t="str">
            <v>X</v>
          </cell>
          <cell r="Y710">
            <v>0</v>
          </cell>
          <cell r="Z710" t="str">
            <v>Sarco 0707-BV01 - vertically mounted grill light</v>
          </cell>
          <cell r="AA710" t="str">
            <v>X</v>
          </cell>
          <cell r="AB710">
            <v>0</v>
          </cell>
          <cell r="AC710" t="str">
            <v>Type Standby led BL52, ECE R65 I</v>
          </cell>
          <cell r="AD710" t="str">
            <v>JA</v>
          </cell>
          <cell r="AE710">
            <v>0</v>
          </cell>
          <cell r="AF710">
            <v>0</v>
          </cell>
        </row>
        <row r="711">
          <cell r="A711">
            <v>695</v>
          </cell>
          <cell r="B711">
            <v>32</v>
          </cell>
          <cell r="C711" t="str">
            <v xml:space="preserve">Det skal monteres LED lamper som gir blått lys sideveis montert i front/i forskjermer.  </v>
          </cell>
          <cell r="D711" t="str">
            <v>O</v>
          </cell>
          <cell r="E711">
            <v>0</v>
          </cell>
          <cell r="F711" t="str">
            <v>X</v>
          </cell>
          <cell r="G711">
            <v>0</v>
          </cell>
          <cell r="H711" t="str">
            <v>Whelen LIN300 LED montert på støtfanger foran for sideveis varsling</v>
          </cell>
          <cell r="I711">
            <v>0</v>
          </cell>
          <cell r="J711" t="str">
            <v>X</v>
          </cell>
          <cell r="K711" t="str">
            <v>Aksepteres. Det monteres 2 stk Standby BL52/ LIN 6 montert makimalt frem i bilens forskjermer/støtfanger sideveis på denne måten vil dette gi optimal synlig het i vei kryss.</v>
          </cell>
          <cell r="L711" t="str">
            <v>x</v>
          </cell>
          <cell r="M711">
            <v>0</v>
          </cell>
          <cell r="N711">
            <v>0</v>
          </cell>
          <cell r="O711" t="str">
            <v>X</v>
          </cell>
          <cell r="P711">
            <v>0</v>
          </cell>
          <cell r="Q711">
            <v>0</v>
          </cell>
          <cell r="R711">
            <v>0</v>
          </cell>
          <cell r="S711">
            <v>0</v>
          </cell>
          <cell r="T711">
            <v>0</v>
          </cell>
          <cell r="U711">
            <v>0</v>
          </cell>
          <cell r="V711">
            <v>0</v>
          </cell>
          <cell r="W711">
            <v>0</v>
          </cell>
          <cell r="X711" t="str">
            <v>X</v>
          </cell>
          <cell r="Y711">
            <v>0</v>
          </cell>
          <cell r="Z711" t="str">
            <v>Sarco 0707-BH01 - horizontally mounted grill light;</v>
          </cell>
          <cell r="AA711" t="str">
            <v>X</v>
          </cell>
          <cell r="AB711">
            <v>0</v>
          </cell>
          <cell r="AC711" t="str">
            <v>Type Standby led BL52, ECE R65 I, monteres i skjerm</v>
          </cell>
          <cell r="AD711" t="str">
            <v>JA</v>
          </cell>
          <cell r="AE711">
            <v>0</v>
          </cell>
          <cell r="AF711">
            <v>0</v>
          </cell>
        </row>
        <row r="712">
          <cell r="A712">
            <v>696</v>
          </cell>
          <cell r="B712">
            <v>33</v>
          </cell>
          <cell r="C712" t="str">
            <v xml:space="preserve">Det skal monteres LED-blålys på hver side i bakkant av bilens tak. </v>
          </cell>
          <cell r="D712" t="str">
            <v>O</v>
          </cell>
          <cell r="E712">
            <v>0</v>
          </cell>
          <cell r="F712" t="str">
            <v>X</v>
          </cell>
          <cell r="G712">
            <v>0</v>
          </cell>
          <cell r="H712" t="str">
            <v>Standby LED integrert i tak, se Dok08_04 Vedlegg 3</v>
          </cell>
          <cell r="I712">
            <v>0</v>
          </cell>
          <cell r="J712" t="str">
            <v>X</v>
          </cell>
          <cell r="K712" t="str">
            <v>Aksepteres, Tilbudet inkuderer for Sarco takkonsoll som har kombinerte blålys sideveis/ bakover. Tilbudet inkuderer også for 2 ekstramonterte Standby BL52/ LIN 6 blålys 1 stk til hver side.</v>
          </cell>
          <cell r="L712" t="str">
            <v>x</v>
          </cell>
          <cell r="M712">
            <v>0</v>
          </cell>
          <cell r="N712">
            <v>0</v>
          </cell>
          <cell r="O712" t="str">
            <v>X</v>
          </cell>
          <cell r="P712">
            <v>0</v>
          </cell>
          <cell r="Q712">
            <v>0</v>
          </cell>
          <cell r="R712">
            <v>0</v>
          </cell>
          <cell r="S712">
            <v>0</v>
          </cell>
          <cell r="T712">
            <v>0</v>
          </cell>
          <cell r="U712">
            <v>0</v>
          </cell>
          <cell r="V712">
            <v>0</v>
          </cell>
          <cell r="W712">
            <v>0</v>
          </cell>
          <cell r="X712" t="str">
            <v>X</v>
          </cell>
          <cell r="Y712">
            <v>0</v>
          </cell>
          <cell r="Z712" t="str">
            <v>Sarco 0707-BH01 - horizontally mounted grill light;</v>
          </cell>
          <cell r="AA712" t="str">
            <v>X</v>
          </cell>
          <cell r="AB712">
            <v>0</v>
          </cell>
          <cell r="AC712" t="str">
            <v>SE pkt. 22, Leveres med integrerte lys i påmontert  takmodul</v>
          </cell>
          <cell r="AD712" t="str">
            <v>JA</v>
          </cell>
          <cell r="AE712">
            <v>0</v>
          </cell>
          <cell r="AF712">
            <v>0</v>
          </cell>
        </row>
        <row r="713">
          <cell r="A713">
            <v>697</v>
          </cell>
          <cell r="B713">
            <v>34</v>
          </cell>
          <cell r="C713" t="str">
            <v>Det skal monteres LED-blålys bakover.</v>
          </cell>
          <cell r="D713" t="str">
            <v>O</v>
          </cell>
          <cell r="E713">
            <v>0</v>
          </cell>
          <cell r="F713" t="str">
            <v>X</v>
          </cell>
          <cell r="G713">
            <v>0</v>
          </cell>
          <cell r="H713" t="str">
            <v>Standby LED integrert i tak, se Dok08_04 Vedlegg 3</v>
          </cell>
          <cell r="I713">
            <v>0</v>
          </cell>
          <cell r="J713" t="str">
            <v>X</v>
          </cell>
          <cell r="K713" t="str">
            <v>Tilbudet inkuderer for Sarco takkonsoll som har kombinerte blålys sideveis/ bakover. tilbudet inkluderer også for 2 ekstra montetre Standby BL52/ LIN 6 montert på takkonsoll bakover. Som opsjon 2 stk Standby BL52/ LIN 6 montert utvendig på bilen bakdører ca 30 cm under vinduene som vil gi ekstra god synlighet i denne høyden.</v>
          </cell>
          <cell r="L713" t="str">
            <v>x</v>
          </cell>
          <cell r="M713">
            <v>0</v>
          </cell>
          <cell r="N713" t="str">
            <v>Blålys bakover i mudul bakkant tak og en på hver bakdør under vindu</v>
          </cell>
          <cell r="O713" t="str">
            <v>X</v>
          </cell>
          <cell r="P713">
            <v>0</v>
          </cell>
          <cell r="Q713">
            <v>0</v>
          </cell>
          <cell r="R713">
            <v>0</v>
          </cell>
          <cell r="S713">
            <v>0</v>
          </cell>
          <cell r="T713">
            <v>0</v>
          </cell>
          <cell r="U713">
            <v>0</v>
          </cell>
          <cell r="V713">
            <v>0</v>
          </cell>
          <cell r="W713">
            <v>0</v>
          </cell>
          <cell r="X713" t="str">
            <v>X</v>
          </cell>
          <cell r="Y713">
            <v>0</v>
          </cell>
          <cell r="Z713" t="str">
            <v>Sarco 0707-BV01 - vertically mounted grill light</v>
          </cell>
          <cell r="AA713" t="str">
            <v>X</v>
          </cell>
          <cell r="AB713">
            <v>0</v>
          </cell>
          <cell r="AC713" t="str">
            <v>SE pkt. 22, Leveres med integrerte lys i påmontert  takmodul</v>
          </cell>
          <cell r="AD713" t="str">
            <v>JA</v>
          </cell>
          <cell r="AE713">
            <v>0</v>
          </cell>
          <cell r="AF713">
            <v>0</v>
          </cell>
        </row>
        <row r="714">
          <cell r="A714">
            <v>698</v>
          </cell>
          <cell r="B714">
            <v>35</v>
          </cell>
          <cell r="C714" t="str">
            <v>Det skal monteres LED blålys som slås på når bakluken åpnes (kun når øvrige blålys står på) dersom bakluken skjermer for blålysene bak på taket.</v>
          </cell>
          <cell r="D714" t="str">
            <v>O</v>
          </cell>
          <cell r="E714">
            <v>0</v>
          </cell>
          <cell r="F714" t="str">
            <v>X</v>
          </cell>
          <cell r="G714">
            <v>0</v>
          </cell>
          <cell r="H714" t="str">
            <v>Ikke relevant</v>
          </cell>
          <cell r="I714">
            <v>0</v>
          </cell>
          <cell r="J714" t="str">
            <v>X</v>
          </cell>
          <cell r="K714" t="str">
            <v>Aksepteres, tilbudte kjøretøy har ikke bakluke men dører som ikke hindrer for blålysene montert på taket.</v>
          </cell>
          <cell r="L714" t="str">
            <v>x</v>
          </cell>
          <cell r="M714">
            <v>0</v>
          </cell>
          <cell r="N714">
            <v>0</v>
          </cell>
          <cell r="O714" t="str">
            <v>X</v>
          </cell>
          <cell r="P714">
            <v>0</v>
          </cell>
          <cell r="Q714" t="str">
            <v>Noterat, vi har bakdörrar, skymmer ej.</v>
          </cell>
          <cell r="R714">
            <v>0</v>
          </cell>
          <cell r="S714">
            <v>0</v>
          </cell>
          <cell r="T714">
            <v>0</v>
          </cell>
          <cell r="U714">
            <v>0</v>
          </cell>
          <cell r="V714">
            <v>0</v>
          </cell>
          <cell r="W714">
            <v>0</v>
          </cell>
          <cell r="X714" t="str">
            <v>X</v>
          </cell>
          <cell r="Y714">
            <v>0</v>
          </cell>
          <cell r="Z714" t="str">
            <v>Sarco 0707-BH01 - horizontally mounted grill light;</v>
          </cell>
          <cell r="AA714" t="str">
            <v>X</v>
          </cell>
          <cell r="AB714">
            <v>0</v>
          </cell>
          <cell r="AC714" t="str">
            <v>Kjøretøy leveres med sidehengslede dører og har ingen skjerming for varslinsglys- Det er montert varslingslys i gul farge for indikasjon på at dører er åpne</v>
          </cell>
          <cell r="AD714" t="str">
            <v>JA</v>
          </cell>
          <cell r="AE714">
            <v>0</v>
          </cell>
          <cell r="AF714">
            <v>0</v>
          </cell>
        </row>
        <row r="715">
          <cell r="A715">
            <v>699</v>
          </cell>
          <cell r="B715">
            <v>36</v>
          </cell>
          <cell r="C715" t="str">
            <v xml:space="preserve">Kjøretøyet skal ha kjørelys foran og tente baklys automatisk. </v>
          </cell>
          <cell r="D715" t="str">
            <v>O</v>
          </cell>
          <cell r="E715">
            <v>0</v>
          </cell>
          <cell r="F715" t="str">
            <v>X</v>
          </cell>
          <cell r="G715">
            <v>0</v>
          </cell>
          <cell r="H715">
            <v>0</v>
          </cell>
          <cell r="I715">
            <v>0</v>
          </cell>
          <cell r="J715" t="str">
            <v>X</v>
          </cell>
          <cell r="K715" t="str">
            <v>Tilbydde kjøretøy har baklys som tennes automatisk når behovet vil være der, vi er i dialog med bertil O. Steen AS teksniske avdeling vedr. omprogrammering av denne funksjonen,  slik at baklysene kan lyse automatisk når kjøretøyets motor er aktivisert. Teknisk avdeling jobber med dette og vi forventer ett positivt svar fra dem.</v>
          </cell>
          <cell r="L715" t="str">
            <v>x</v>
          </cell>
          <cell r="M715">
            <v>0</v>
          </cell>
          <cell r="N715">
            <v>0</v>
          </cell>
          <cell r="O715" t="str">
            <v>X</v>
          </cell>
          <cell r="P715">
            <v>0</v>
          </cell>
          <cell r="Q715">
            <v>0</v>
          </cell>
          <cell r="R715">
            <v>0</v>
          </cell>
          <cell r="S715">
            <v>0</v>
          </cell>
          <cell r="T715">
            <v>0</v>
          </cell>
          <cell r="U715">
            <v>0</v>
          </cell>
          <cell r="V715">
            <v>0</v>
          </cell>
          <cell r="W715">
            <v>0</v>
          </cell>
          <cell r="X715" t="str">
            <v>X</v>
          </cell>
          <cell r="Y715">
            <v>0</v>
          </cell>
          <cell r="Z715">
            <v>0</v>
          </cell>
          <cell r="AA715" t="str">
            <v>X</v>
          </cell>
          <cell r="AB715">
            <v>0</v>
          </cell>
          <cell r="AC715" t="str">
            <v xml:space="preserve">Kjøretøyet har kjørelys foran og tente baklys automatisk. </v>
          </cell>
          <cell r="AD715" t="str">
            <v>JA</v>
          </cell>
          <cell r="AE715">
            <v>0</v>
          </cell>
          <cell r="AF715">
            <v>0</v>
          </cell>
        </row>
        <row r="716">
          <cell r="A716">
            <v>700</v>
          </cell>
          <cell r="B716">
            <v>37</v>
          </cell>
          <cell r="C716" t="str">
            <v>Det skal monteres arbeidslys med LED-teknologi som gir godt lys. Minimum lysstyrke er 2400 lumen på hver side og bak. Tilbyder bes levere dokumentasjon på lysstyrke. 
(Prosedyre 5)
(Dokumentasjon)</v>
          </cell>
          <cell r="D716" t="str">
            <v>O</v>
          </cell>
          <cell r="E716">
            <v>0</v>
          </cell>
          <cell r="F716" t="str">
            <v>X</v>
          </cell>
          <cell r="G716">
            <v>0</v>
          </cell>
          <cell r="H716" t="str">
            <v>Standby LED integrert i tak, se Dok08_04 Vedlegg 3</v>
          </cell>
          <cell r="I716">
            <v>0</v>
          </cell>
          <cell r="J716" t="str">
            <v>X</v>
          </cell>
          <cell r="K716" t="str">
            <v>Vi tilbyr som standard abr.lys av Typen Whelen PELCB på 1000 lummen pr lampe. Vi monterer 3 stk av disse bakover og 2 stk til hver side bak, samt at det vil være LED arblys integrert i lysbøylen foran sideveis på mellom 600-800 lummen avhengig av type blålysbro..</v>
          </cell>
          <cell r="L716" t="str">
            <v>x</v>
          </cell>
          <cell r="M716">
            <v>0</v>
          </cell>
          <cell r="N716" t="str">
            <v>4 x 750 Lumen. Dok 18.9</v>
          </cell>
          <cell r="O716" t="str">
            <v>X</v>
          </cell>
          <cell r="P716">
            <v>0</v>
          </cell>
          <cell r="Q716" t="str">
            <v>Ej på visningsbil, se dokument 13</v>
          </cell>
          <cell r="R716">
            <v>0</v>
          </cell>
          <cell r="S716">
            <v>0</v>
          </cell>
          <cell r="T716">
            <v>0</v>
          </cell>
          <cell r="U716">
            <v>0</v>
          </cell>
          <cell r="V716">
            <v>0</v>
          </cell>
          <cell r="W716">
            <v>0</v>
          </cell>
          <cell r="X716" t="str">
            <v>X</v>
          </cell>
          <cell r="Y716">
            <v>0</v>
          </cell>
          <cell r="Z716" t="str">
            <v>LED scene light ILOX, part no A4 Solix; for reference see attachment: "CAT1.P37ILOX"</v>
          </cell>
          <cell r="AA716" t="str">
            <v>X</v>
          </cell>
          <cell r="AB716">
            <v>0</v>
          </cell>
          <cell r="AC716" t="str">
            <v>Standby V76 led, 4 stk til hver side, 4 stk bakover, Dokumentasjon vedlagt i Dok 18 - Lystest arbeidslys</v>
          </cell>
          <cell r="AD716" t="str">
            <v>JA</v>
          </cell>
          <cell r="AE716">
            <v>0</v>
          </cell>
          <cell r="AF716">
            <v>0</v>
          </cell>
        </row>
        <row r="717">
          <cell r="A717">
            <v>701</v>
          </cell>
          <cell r="B717">
            <v>38</v>
          </cell>
          <cell r="C717" t="str">
            <v>Det bør monteres ett LED-arbeidslys/spot på hver side vinklet ca. 45 grader forover for lesing av husnummer osv.  Styres via separat bryter. Tilbyderen skal beskrive løsning</v>
          </cell>
          <cell r="D717" t="str">
            <v>EV</v>
          </cell>
          <cell r="E717" t="str">
            <v>TEK</v>
          </cell>
          <cell r="F717" t="str">
            <v>X</v>
          </cell>
          <cell r="G717">
            <v>0</v>
          </cell>
          <cell r="H717" t="str">
            <v>Standby LED integrert i tak, se Dok08_04 Vedlegg 3. Styres via separat bryter på betjeningspanelet.</v>
          </cell>
          <cell r="I717">
            <v>0</v>
          </cell>
          <cell r="J717" t="str">
            <v>X</v>
          </cell>
          <cell r="K717" t="str">
            <v>Aksepteres ,LED arb.lys med 45 grader vinkel fremover på egen bryter  kan leveres som opsjon.</v>
          </cell>
          <cell r="L717" t="str">
            <v>x</v>
          </cell>
          <cell r="M717">
            <v>0</v>
          </cell>
          <cell r="N717" t="str">
            <v>Et arbeidslys foran på tak vinkles 45 grader. Styres via styringspanel</v>
          </cell>
          <cell r="O717" t="str">
            <v>X</v>
          </cell>
          <cell r="P717">
            <v>0</v>
          </cell>
          <cell r="Q717" t="str">
            <v>2st larmbågar med 2+2 side vinklet lys</v>
          </cell>
          <cell r="R717">
            <v>0</v>
          </cell>
          <cell r="S717">
            <v>0</v>
          </cell>
          <cell r="T717">
            <v>0</v>
          </cell>
          <cell r="U717">
            <v>0</v>
          </cell>
          <cell r="V717">
            <v>0</v>
          </cell>
          <cell r="W717">
            <v>0</v>
          </cell>
          <cell r="X717" t="str">
            <v>X</v>
          </cell>
          <cell r="Y717">
            <v>0</v>
          </cell>
          <cell r="Z717" t="str">
            <v>Sarco Alley Light LED, art. No 0907-WM-008;</v>
          </cell>
          <cell r="AA717" t="str">
            <v>X</v>
          </cell>
          <cell r="AB717">
            <v>0</v>
          </cell>
          <cell r="AC717" t="str">
            <v>Led søkelys er standard på kjøretøy med ca 45* montert på hver side av bil foran. Styres via Handy panel fra Standby</v>
          </cell>
          <cell r="AD717" t="str">
            <v>JA</v>
          </cell>
          <cell r="AE717">
            <v>0</v>
          </cell>
          <cell r="AF717">
            <v>0</v>
          </cell>
        </row>
        <row r="718">
          <cell r="A718">
            <v>702</v>
          </cell>
          <cell r="B718">
            <v>39</v>
          </cell>
          <cell r="C718" t="str">
            <v>CHASSIS</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row>
        <row r="719">
          <cell r="A719">
            <v>703</v>
          </cell>
          <cell r="B719">
            <v>40</v>
          </cell>
          <cell r="C719" t="str">
            <v xml:space="preserve">Type og vekter </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row>
        <row r="720">
          <cell r="A720">
            <v>704</v>
          </cell>
          <cell r="B720">
            <v>41</v>
          </cell>
          <cell r="C720" t="str">
            <v>Kjøretøyet skal være registrert for minimum 5 personer inkludert fører.</v>
          </cell>
          <cell r="D720" t="str">
            <v>O</v>
          </cell>
          <cell r="E720">
            <v>0</v>
          </cell>
          <cell r="F720" t="str">
            <v>X</v>
          </cell>
          <cell r="G720">
            <v>0</v>
          </cell>
          <cell r="H720">
            <v>0</v>
          </cell>
          <cell r="I720">
            <v>0</v>
          </cell>
          <cell r="J720" t="str">
            <v>X</v>
          </cell>
          <cell r="K720" t="str">
            <v>Aksepteres.</v>
          </cell>
          <cell r="L720" t="str">
            <v>x</v>
          </cell>
          <cell r="M720">
            <v>0</v>
          </cell>
          <cell r="N720">
            <v>0</v>
          </cell>
          <cell r="O720" t="str">
            <v>X</v>
          </cell>
          <cell r="P720">
            <v>0</v>
          </cell>
          <cell r="Q720">
            <v>0</v>
          </cell>
          <cell r="R720">
            <v>0</v>
          </cell>
          <cell r="S720">
            <v>0</v>
          </cell>
          <cell r="T720">
            <v>0</v>
          </cell>
          <cell r="U720">
            <v>0</v>
          </cell>
          <cell r="V720">
            <v>0</v>
          </cell>
          <cell r="W720">
            <v>0</v>
          </cell>
          <cell r="X720" t="str">
            <v>X</v>
          </cell>
          <cell r="Y720">
            <v>0</v>
          </cell>
          <cell r="Z720">
            <v>0</v>
          </cell>
          <cell r="AA720" t="str">
            <v>X</v>
          </cell>
          <cell r="AB720">
            <v>0</v>
          </cell>
          <cell r="AC720" t="str">
            <v>Kjøretøyet er registrert for 5 personer</v>
          </cell>
          <cell r="AD720" t="str">
            <v>JA</v>
          </cell>
          <cell r="AE720">
            <v>0</v>
          </cell>
          <cell r="AF720">
            <v>0</v>
          </cell>
        </row>
        <row r="721">
          <cell r="A721">
            <v>705</v>
          </cell>
          <cell r="B721">
            <v>42</v>
          </cell>
          <cell r="C721" t="str">
            <v xml:space="preserve">Kjøretøyet skal ha minimum lastekapasitet på 300 kg utstyr (inkl. båre og bårefeste). </v>
          </cell>
          <cell r="D721" t="str">
            <v>O</v>
          </cell>
          <cell r="E721">
            <v>0</v>
          </cell>
          <cell r="F721" t="str">
            <v>X</v>
          </cell>
          <cell r="G721">
            <v>0</v>
          </cell>
          <cell r="H721">
            <v>0</v>
          </cell>
          <cell r="I721">
            <v>0</v>
          </cell>
          <cell r="J721" t="str">
            <v>X</v>
          </cell>
          <cell r="K721" t="str">
            <v>Aksepteres,I tillegg tilbyr vi vektversjon XL7 som gir kjøretøyet en totalvekt på 4050 kg. Dette gir hele 170 kg mer lastekapasitet.</v>
          </cell>
          <cell r="L721" t="str">
            <v>x</v>
          </cell>
          <cell r="M721">
            <v>0</v>
          </cell>
          <cell r="N721">
            <v>0</v>
          </cell>
          <cell r="O721" t="str">
            <v>X</v>
          </cell>
          <cell r="P721">
            <v>0</v>
          </cell>
          <cell r="Q721">
            <v>0</v>
          </cell>
          <cell r="R721">
            <v>0</v>
          </cell>
          <cell r="S721">
            <v>0</v>
          </cell>
          <cell r="T721">
            <v>0</v>
          </cell>
          <cell r="U721">
            <v>0</v>
          </cell>
          <cell r="V721">
            <v>0</v>
          </cell>
          <cell r="W721">
            <v>0</v>
          </cell>
          <cell r="X721" t="str">
            <v>X</v>
          </cell>
          <cell r="Y721">
            <v>0</v>
          </cell>
          <cell r="Z721">
            <v>0</v>
          </cell>
          <cell r="AA721" t="str">
            <v>X</v>
          </cell>
          <cell r="AB721">
            <v>0</v>
          </cell>
          <cell r="AC721" t="str">
            <v>Refererer til vekt tabell</v>
          </cell>
          <cell r="AD721" t="str">
            <v>JA</v>
          </cell>
          <cell r="AE721">
            <v>0</v>
          </cell>
          <cell r="AF721">
            <v>0</v>
          </cell>
        </row>
        <row r="722">
          <cell r="A722">
            <v>706</v>
          </cell>
          <cell r="B722">
            <v>43</v>
          </cell>
          <cell r="C722" t="str">
            <v>Kjøretøyet bør ha minimum lastekapasitet på 240 kg utstyr (inkl. båre og bårefeste). 
(Prosedyre 5)</v>
          </cell>
          <cell r="D722" t="str">
            <v>EV</v>
          </cell>
          <cell r="E722" t="str">
            <v>TEK</v>
          </cell>
          <cell r="F722">
            <v>0</v>
          </cell>
          <cell r="G722">
            <v>0</v>
          </cell>
          <cell r="H722">
            <v>0</v>
          </cell>
          <cell r="I722">
            <v>0</v>
          </cell>
          <cell r="J722" t="str">
            <v>X</v>
          </cell>
          <cell r="K722" t="str">
            <v>Uttgått punkt.</v>
          </cell>
          <cell r="L722">
            <v>0</v>
          </cell>
          <cell r="M722">
            <v>0</v>
          </cell>
          <cell r="N722">
            <v>0</v>
          </cell>
          <cell r="O722" t="str">
            <v>X</v>
          </cell>
          <cell r="P722">
            <v>0</v>
          </cell>
          <cell r="Q722" t="str">
            <v>Noterat</v>
          </cell>
          <cell r="R722">
            <v>0</v>
          </cell>
          <cell r="S722">
            <v>0</v>
          </cell>
          <cell r="T722">
            <v>0</v>
          </cell>
          <cell r="U722">
            <v>0</v>
          </cell>
          <cell r="V722">
            <v>0</v>
          </cell>
          <cell r="W722">
            <v>0</v>
          </cell>
          <cell r="X722">
            <v>0</v>
          </cell>
          <cell r="Y722">
            <v>0</v>
          </cell>
          <cell r="Z722">
            <v>0</v>
          </cell>
          <cell r="AA722">
            <v>0</v>
          </cell>
          <cell r="AB722">
            <v>0</v>
          </cell>
          <cell r="AC722">
            <v>0</v>
          </cell>
          <cell r="AD722" t="str">
            <v>JA</v>
          </cell>
          <cell r="AE722">
            <v>0</v>
          </cell>
          <cell r="AF722">
            <v>0</v>
          </cell>
        </row>
        <row r="723">
          <cell r="A723">
            <v>707</v>
          </cell>
          <cell r="B723">
            <v>44</v>
          </cell>
          <cell r="C723" t="str">
            <v>Tilbyder bes redegjøre for  lastekapasitet på tilbudte kjøretøy på hhv bakaksel, foraksel og total.Tilbyder skal fylle ut vektoversikt i prisskjemaet (eget vedlegg).</v>
          </cell>
          <cell r="D723" t="str">
            <v>EV</v>
          </cell>
          <cell r="E723" t="str">
            <v>TEK</v>
          </cell>
          <cell r="F723" t="str">
            <v>X</v>
          </cell>
          <cell r="G723">
            <v>0</v>
          </cell>
          <cell r="H723">
            <v>0</v>
          </cell>
          <cell r="I723">
            <v>0</v>
          </cell>
          <cell r="J723" t="str">
            <v>X</v>
          </cell>
          <cell r="K723" t="str">
            <v>Se vektskjema prisksjema.</v>
          </cell>
          <cell r="L723" t="str">
            <v>x</v>
          </cell>
          <cell r="M723">
            <v>0</v>
          </cell>
          <cell r="N723">
            <v>0</v>
          </cell>
          <cell r="O723" t="str">
            <v>X</v>
          </cell>
          <cell r="P723">
            <v>0</v>
          </cell>
          <cell r="Q723">
            <v>0</v>
          </cell>
          <cell r="R723">
            <v>0</v>
          </cell>
          <cell r="S723">
            <v>0</v>
          </cell>
          <cell r="T723">
            <v>0</v>
          </cell>
          <cell r="U723">
            <v>0</v>
          </cell>
          <cell r="V723">
            <v>0</v>
          </cell>
          <cell r="W723">
            <v>0</v>
          </cell>
          <cell r="X723" t="str">
            <v>X</v>
          </cell>
          <cell r="Y723">
            <v>0</v>
          </cell>
          <cell r="Z723" t="str">
            <v>Viser til Dok 10 - Utfylt prisutfyllingsskjema.  Her er lastekapasitet gjort rede for i hver kategori.</v>
          </cell>
          <cell r="AA723" t="str">
            <v>X</v>
          </cell>
          <cell r="AB723">
            <v>0</v>
          </cell>
          <cell r="AC723" t="str">
            <v>Refererer til vekt tabell</v>
          </cell>
          <cell r="AD723" t="str">
            <v>JA</v>
          </cell>
          <cell r="AE723">
            <v>0</v>
          </cell>
          <cell r="AF723">
            <v>0</v>
          </cell>
        </row>
        <row r="724">
          <cell r="A724">
            <v>708</v>
          </cell>
          <cell r="B724">
            <v>45</v>
          </cell>
          <cell r="C724" t="str">
            <v>Utstyr på chassiset</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row>
        <row r="725">
          <cell r="A725">
            <v>709</v>
          </cell>
          <cell r="B725">
            <v>46</v>
          </cell>
          <cell r="C725" t="str">
            <v>Kjøretøyet skal leveres med sommer/vinterdekk som er egnet for utrykningskjøring, på stålfelg. Kjøretøyet skal ikke leveres med helårsdekk (M+S).</v>
          </cell>
          <cell r="D725" t="str">
            <v>O</v>
          </cell>
          <cell r="E725">
            <v>0</v>
          </cell>
          <cell r="F725" t="str">
            <v>X</v>
          </cell>
          <cell r="G725">
            <v>0</v>
          </cell>
          <cell r="H725" t="str">
            <v>Sommerdekk 235/65 R 16 C</v>
          </cell>
          <cell r="I725">
            <v>0</v>
          </cell>
          <cell r="J725" t="str">
            <v>X</v>
          </cell>
          <cell r="K725" t="str">
            <v xml:space="preserve">Aksepteres, M+ S merking av dekk er ikke synonymt med helårs dekk </v>
          </cell>
          <cell r="L725" t="str">
            <v>x</v>
          </cell>
          <cell r="M725">
            <v>0</v>
          </cell>
          <cell r="N725">
            <v>0</v>
          </cell>
          <cell r="O725" t="str">
            <v>X</v>
          </cell>
          <cell r="P725">
            <v>0</v>
          </cell>
          <cell r="Q725">
            <v>0</v>
          </cell>
          <cell r="R725">
            <v>0</v>
          </cell>
          <cell r="S725">
            <v>0</v>
          </cell>
          <cell r="T725">
            <v>0</v>
          </cell>
          <cell r="U725">
            <v>0</v>
          </cell>
          <cell r="V725">
            <v>0</v>
          </cell>
          <cell r="W725">
            <v>0</v>
          </cell>
          <cell r="X725" t="str">
            <v>X</v>
          </cell>
          <cell r="Y725">
            <v>0</v>
          </cell>
          <cell r="Z725" t="str">
            <v>Base vehicle equipped with factory fitted ("MB codes"): "RM1 M+S tyres", "RG1 Tyres 205/65 R16", "RS3 Steel rims 6,5J x 16"</v>
          </cell>
          <cell r="AA725" t="str">
            <v>X</v>
          </cell>
          <cell r="AB725">
            <v>0</v>
          </cell>
          <cell r="AC725" t="str">
            <v>Kjøretøy leveres med originale stålfelger og sommerdekk som ikke er M+S</v>
          </cell>
          <cell r="AD725" t="str">
            <v>JA</v>
          </cell>
          <cell r="AE725">
            <v>0</v>
          </cell>
          <cell r="AF725" t="str">
            <v>11+S 215/65 R</v>
          </cell>
        </row>
        <row r="726">
          <cell r="A726">
            <v>710</v>
          </cell>
          <cell r="B726">
            <v>47</v>
          </cell>
          <cell r="C726" t="str">
            <v>Over hver hjulbue skal Tilbyder merke ambulansen med anbefalt og maksimalt dekktrykk.</v>
          </cell>
          <cell r="D726" t="str">
            <v>O</v>
          </cell>
          <cell r="E726">
            <v>0</v>
          </cell>
          <cell r="F726" t="str">
            <v>X</v>
          </cell>
          <cell r="G726">
            <v>0</v>
          </cell>
          <cell r="H726">
            <v>0</v>
          </cell>
          <cell r="I726">
            <v>0</v>
          </cell>
          <cell r="J726" t="str">
            <v>X</v>
          </cell>
          <cell r="K726" t="str">
            <v>Aksepteres. Dette merkes i folie over hver hjulbue i Pound PSI eller bar.</v>
          </cell>
          <cell r="L726" t="str">
            <v>x</v>
          </cell>
          <cell r="M726">
            <v>0</v>
          </cell>
          <cell r="N726">
            <v>0</v>
          </cell>
          <cell r="O726" t="str">
            <v>X</v>
          </cell>
          <cell r="P726">
            <v>0</v>
          </cell>
          <cell r="Q726">
            <v>0</v>
          </cell>
          <cell r="R726">
            <v>0</v>
          </cell>
          <cell r="S726">
            <v>0</v>
          </cell>
          <cell r="T726">
            <v>0</v>
          </cell>
          <cell r="U726">
            <v>0</v>
          </cell>
          <cell r="V726">
            <v>0</v>
          </cell>
          <cell r="W726">
            <v>0</v>
          </cell>
          <cell r="X726" t="str">
            <v>X</v>
          </cell>
          <cell r="Y726">
            <v>0</v>
          </cell>
          <cell r="Z726">
            <v>0</v>
          </cell>
          <cell r="AA726" t="str">
            <v>X</v>
          </cell>
          <cell r="AB726">
            <v>0</v>
          </cell>
          <cell r="AC726" t="str">
            <v>Kjøretøy merkes over hjulbue med anbefakt dekktrykk</v>
          </cell>
          <cell r="AD726" t="str">
            <v>JA</v>
          </cell>
          <cell r="AE726">
            <v>0</v>
          </cell>
          <cell r="AF726">
            <v>0</v>
          </cell>
        </row>
        <row r="727">
          <cell r="A727">
            <v>711</v>
          </cell>
          <cell r="B727">
            <v>48</v>
          </cell>
          <cell r="C727" t="str">
            <v>Kjøretøyet skal leveres med dekkskum og 12 volt luftpumpe</v>
          </cell>
          <cell r="D727" t="str">
            <v>O</v>
          </cell>
          <cell r="E727">
            <v>0</v>
          </cell>
          <cell r="F727" t="str">
            <v>X</v>
          </cell>
          <cell r="G727">
            <v>0</v>
          </cell>
          <cell r="H727">
            <v>0</v>
          </cell>
          <cell r="I727">
            <v>0</v>
          </cell>
          <cell r="J727" t="str">
            <v>X</v>
          </cell>
          <cell r="K727" t="str">
            <v>Aksepteres. Dette kan ikke leveres som tidligere da dette har vært integrert under passasjerstol i førerkupe. Dette kan ikke  Daimler Benz levere lenger, de kan derimot levere dette som reservedel så lenge dette er lager vare. Skulle dette vise seg og ende vil vi finne en erstatning.</v>
          </cell>
          <cell r="L727" t="str">
            <v>x</v>
          </cell>
          <cell r="M727">
            <v>0</v>
          </cell>
          <cell r="N727">
            <v>0</v>
          </cell>
          <cell r="O727" t="str">
            <v>X</v>
          </cell>
          <cell r="P727">
            <v>0</v>
          </cell>
          <cell r="Q727">
            <v>0</v>
          </cell>
          <cell r="R727">
            <v>0</v>
          </cell>
          <cell r="S727">
            <v>0</v>
          </cell>
          <cell r="T727">
            <v>0</v>
          </cell>
          <cell r="U727">
            <v>0</v>
          </cell>
          <cell r="V727">
            <v>0</v>
          </cell>
          <cell r="W727">
            <v>0</v>
          </cell>
          <cell r="X727" t="str">
            <v>X</v>
          </cell>
          <cell r="Y727">
            <v>0</v>
          </cell>
          <cell r="Z727" t="str">
            <v>SLIME SMART SPAIR COMBO - tyre foam with compressor 135/70/12 do 245/45/17.</v>
          </cell>
          <cell r="AA727" t="str">
            <v>X</v>
          </cell>
          <cell r="AB727">
            <v>0</v>
          </cell>
          <cell r="AC727" t="str">
            <v>Kjøretøyet leveres med dekkskum og 12 volt luftpumpe</v>
          </cell>
          <cell r="AD727" t="str">
            <v>JA</v>
          </cell>
          <cell r="AE727">
            <v>0</v>
          </cell>
          <cell r="AF727">
            <v>0</v>
          </cell>
        </row>
        <row r="728">
          <cell r="A728">
            <v>712</v>
          </cell>
          <cell r="B728">
            <v>49</v>
          </cell>
          <cell r="C728" t="str">
            <v>Kjøretøyet skal leveres med lyktespyleanlegg</v>
          </cell>
          <cell r="D728" t="str">
            <v>O</v>
          </cell>
          <cell r="E728">
            <v>0</v>
          </cell>
          <cell r="F728" t="str">
            <v>X</v>
          </cell>
          <cell r="G728">
            <v>0</v>
          </cell>
          <cell r="H728">
            <v>0</v>
          </cell>
          <cell r="I728">
            <v>0</v>
          </cell>
          <cell r="J728" t="str">
            <v>X</v>
          </cell>
          <cell r="K728" t="str">
            <v>Aksepteres, dette er standard kode F46 Lyktespyler anlegg.</v>
          </cell>
          <cell r="L728" t="str">
            <v>x</v>
          </cell>
          <cell r="M728">
            <v>0</v>
          </cell>
          <cell r="N728">
            <v>0</v>
          </cell>
          <cell r="O728" t="str">
            <v>X</v>
          </cell>
          <cell r="P728">
            <v>0</v>
          </cell>
          <cell r="Q728">
            <v>0</v>
          </cell>
          <cell r="R728">
            <v>0</v>
          </cell>
          <cell r="S728">
            <v>0</v>
          </cell>
          <cell r="T728">
            <v>0</v>
          </cell>
          <cell r="U728">
            <v>0</v>
          </cell>
          <cell r="V728">
            <v>0</v>
          </cell>
          <cell r="W728">
            <v>0</v>
          </cell>
          <cell r="X728" t="str">
            <v>X</v>
          </cell>
          <cell r="Y728">
            <v>0</v>
          </cell>
          <cell r="Z728" t="str">
            <v>CAT1.MB.F46  lyktespyleanlegg.</v>
          </cell>
          <cell r="AA728" t="str">
            <v>X</v>
          </cell>
          <cell r="AB728">
            <v>0</v>
          </cell>
          <cell r="AC728" t="str">
            <v>Kjøretøyet leveres med lyktespyleanlegg</v>
          </cell>
          <cell r="AD728" t="str">
            <v>JA</v>
          </cell>
          <cell r="AE728">
            <v>0</v>
          </cell>
          <cell r="AF728">
            <v>0</v>
          </cell>
        </row>
        <row r="729">
          <cell r="A729">
            <v>713</v>
          </cell>
          <cell r="B729">
            <v>50</v>
          </cell>
          <cell r="C729" t="str">
            <v>Kjøretøyet skal leveres med 230 volt 50 Hz motorvarmer (blokkvarmer) via separat av- og påbryter montert i førerkupeen. Det skal være synlig lysindikator når motorvarmer er tilkoblet.</v>
          </cell>
          <cell r="D729" t="str">
            <v>O</v>
          </cell>
          <cell r="E729">
            <v>0</v>
          </cell>
          <cell r="F729" t="str">
            <v>X</v>
          </cell>
          <cell r="G729">
            <v>0</v>
          </cell>
          <cell r="H729">
            <v>0</v>
          </cell>
          <cell r="I729">
            <v>0</v>
          </cell>
          <cell r="J729" t="str">
            <v>X</v>
          </cell>
          <cell r="K729" t="str">
            <v>Aksepteres.  Dette er standard på våre ambulanser, synlig rød led indikator på utsiden over 230V tilsluttningen da slipper man å åpne døren å gå inn for å se om det er 230V strøm i tilførselkabel fra ekstertnt strømnett.</v>
          </cell>
          <cell r="L729" t="str">
            <v>x</v>
          </cell>
          <cell r="M729">
            <v>0</v>
          </cell>
          <cell r="N729">
            <v>0</v>
          </cell>
          <cell r="O729" t="str">
            <v>X</v>
          </cell>
          <cell r="P729">
            <v>0</v>
          </cell>
          <cell r="Q729" t="str">
            <v>Ej på visningsbil, se dokument 13</v>
          </cell>
          <cell r="R729">
            <v>0</v>
          </cell>
          <cell r="S729">
            <v>0</v>
          </cell>
          <cell r="T729">
            <v>0</v>
          </cell>
          <cell r="U729">
            <v>0</v>
          </cell>
          <cell r="V729">
            <v>0</v>
          </cell>
          <cell r="W729">
            <v>0</v>
          </cell>
          <cell r="X729" t="str">
            <v>X</v>
          </cell>
          <cell r="Y729">
            <v>0</v>
          </cell>
          <cell r="Z729" t="str">
            <v>Fitted from factory</v>
          </cell>
          <cell r="AA729" t="str">
            <v>X</v>
          </cell>
          <cell r="AB729">
            <v>0</v>
          </cell>
          <cell r="AC729" t="str">
            <v>Det monteres separat bryter for motorvarmer med lysindikasjon</v>
          </cell>
          <cell r="AD729" t="str">
            <v>JA</v>
          </cell>
          <cell r="AE729">
            <v>0</v>
          </cell>
          <cell r="AF729">
            <v>0</v>
          </cell>
        </row>
        <row r="730">
          <cell r="A730">
            <v>714</v>
          </cell>
          <cell r="B730">
            <v>51</v>
          </cell>
          <cell r="C730" t="str">
            <v>Lakkering/merking</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row>
        <row r="731">
          <cell r="A731">
            <v>715</v>
          </cell>
          <cell r="B731">
            <v>52</v>
          </cell>
          <cell r="C731" t="str">
            <v xml:space="preserve">
Ambulansen skal merkes iht kjøretøyforskriften § 8.7 punkt 6.</v>
          </cell>
          <cell r="D731" t="str">
            <v>O</v>
          </cell>
          <cell r="E731">
            <v>0</v>
          </cell>
          <cell r="F731" t="str">
            <v>X</v>
          </cell>
          <cell r="G731">
            <v>0</v>
          </cell>
          <cell r="H731">
            <v>0</v>
          </cell>
          <cell r="I731">
            <v>0</v>
          </cell>
          <cell r="J731" t="str">
            <v>X</v>
          </cell>
          <cell r="K731" t="str">
            <v>Aksepteres.</v>
          </cell>
          <cell r="L731" t="str">
            <v>x</v>
          </cell>
          <cell r="M731">
            <v>0</v>
          </cell>
          <cell r="N731">
            <v>0</v>
          </cell>
          <cell r="O731" t="str">
            <v>X</v>
          </cell>
          <cell r="P731">
            <v>0</v>
          </cell>
          <cell r="Q731" t="str">
            <v>ej på visningsbil, se dokument 13 (samt 18.21)</v>
          </cell>
          <cell r="R731">
            <v>0</v>
          </cell>
          <cell r="S731">
            <v>0</v>
          </cell>
          <cell r="T731">
            <v>0</v>
          </cell>
          <cell r="U731">
            <v>0</v>
          </cell>
          <cell r="V731">
            <v>0</v>
          </cell>
          <cell r="W731">
            <v>0</v>
          </cell>
          <cell r="X731" t="str">
            <v>X</v>
          </cell>
          <cell r="Y731">
            <v>0</v>
          </cell>
          <cell r="Z731">
            <v>0</v>
          </cell>
          <cell r="AA731" t="str">
            <v>X</v>
          </cell>
          <cell r="AB731">
            <v>0</v>
          </cell>
          <cell r="AC731" t="str">
            <v>Kjøretøy merkes ihht. kjøretøyforskriftens §8.7 punkt 6</v>
          </cell>
          <cell r="AD731" t="str">
            <v>JA</v>
          </cell>
          <cell r="AE731">
            <v>0</v>
          </cell>
          <cell r="AF731">
            <v>0</v>
          </cell>
        </row>
        <row r="732">
          <cell r="A732">
            <v>716</v>
          </cell>
          <cell r="B732">
            <v>53</v>
          </cell>
          <cell r="C732" t="str">
            <v>Kjøretøyet skal ikke være merket med profilering av Tilbyder/ produsent.</v>
          </cell>
          <cell r="D732" t="str">
            <v>O</v>
          </cell>
          <cell r="E732">
            <v>0</v>
          </cell>
          <cell r="F732" t="str">
            <v>X</v>
          </cell>
          <cell r="G732">
            <v>0</v>
          </cell>
          <cell r="H732">
            <v>0</v>
          </cell>
          <cell r="I732">
            <v>0</v>
          </cell>
          <cell r="J732" t="str">
            <v>X</v>
          </cell>
          <cell r="K732" t="str">
            <v>Aksepteres.</v>
          </cell>
          <cell r="L732" t="str">
            <v>x</v>
          </cell>
          <cell r="M732">
            <v>0</v>
          </cell>
          <cell r="N732">
            <v>0</v>
          </cell>
          <cell r="O732" t="str">
            <v>X</v>
          </cell>
          <cell r="P732">
            <v>0</v>
          </cell>
          <cell r="Q732">
            <v>0</v>
          </cell>
          <cell r="R732">
            <v>0</v>
          </cell>
          <cell r="S732">
            <v>0</v>
          </cell>
          <cell r="T732">
            <v>0</v>
          </cell>
          <cell r="U732">
            <v>0</v>
          </cell>
          <cell r="V732">
            <v>0</v>
          </cell>
          <cell r="W732">
            <v>0</v>
          </cell>
          <cell r="X732" t="str">
            <v>X</v>
          </cell>
          <cell r="Y732">
            <v>0</v>
          </cell>
          <cell r="Z732">
            <v>0</v>
          </cell>
          <cell r="AA732" t="str">
            <v>X</v>
          </cell>
          <cell r="AB732">
            <v>0</v>
          </cell>
          <cell r="AC732" t="str">
            <v>Kjøretøy blir ikke levert med profilering av tilbyder/produsent</v>
          </cell>
          <cell r="AD732" t="str">
            <v>JA</v>
          </cell>
          <cell r="AE732">
            <v>0</v>
          </cell>
          <cell r="AF732">
            <v>0</v>
          </cell>
        </row>
        <row r="733">
          <cell r="A733">
            <v>717</v>
          </cell>
          <cell r="B733">
            <v>54</v>
          </cell>
          <cell r="C733" t="str">
            <v>Krav til motor, drivverk, bremser</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row>
        <row r="734">
          <cell r="A734">
            <v>718</v>
          </cell>
          <cell r="B734">
            <v>55</v>
          </cell>
          <cell r="C734" t="str">
            <v>Kjøretøyet skal leveres med dobbelclutchgirkasse (DSG eller tilsvarende) eller fullautomatisk girkasse.</v>
          </cell>
          <cell r="D734" t="str">
            <v>O</v>
          </cell>
          <cell r="E734">
            <v>0</v>
          </cell>
          <cell r="F734" t="str">
            <v>X</v>
          </cell>
          <cell r="G734">
            <v>0</v>
          </cell>
          <cell r="H734" t="str">
            <v>7-trinns automatgirkasse, se spesifikasjoner i Dok18_20</v>
          </cell>
          <cell r="I734">
            <v>0</v>
          </cell>
          <cell r="J734" t="str">
            <v>X</v>
          </cell>
          <cell r="K734" t="str">
            <v>Aksepteres, tilbudte model leveres med 7-trinn automatgirkasse kode G42</v>
          </cell>
          <cell r="L734" t="str">
            <v>x</v>
          </cell>
          <cell r="M734">
            <v>0</v>
          </cell>
          <cell r="N734" t="str">
            <v>7 trinns automatgearkasse</v>
          </cell>
          <cell r="O734" t="str">
            <v>X</v>
          </cell>
          <cell r="P734">
            <v>0</v>
          </cell>
          <cell r="Q734">
            <v>0</v>
          </cell>
          <cell r="R734">
            <v>0</v>
          </cell>
          <cell r="S734">
            <v>0</v>
          </cell>
          <cell r="T734">
            <v>0</v>
          </cell>
          <cell r="U734">
            <v>0</v>
          </cell>
          <cell r="V734">
            <v>0</v>
          </cell>
          <cell r="W734">
            <v>0</v>
          </cell>
          <cell r="X734" t="str">
            <v>X</v>
          </cell>
          <cell r="Y734">
            <v>0</v>
          </cell>
          <cell r="Z734" t="str">
            <v>MB code: G42 7G-TRONIC PLUS</v>
          </cell>
          <cell r="AA734" t="str">
            <v>X</v>
          </cell>
          <cell r="AB734">
            <v>0</v>
          </cell>
          <cell r="AC734" t="str">
            <v>Kjøretøy leveres med 7G-trinns automatisk girkasse</v>
          </cell>
          <cell r="AD734" t="str">
            <v>JA</v>
          </cell>
          <cell r="AE734">
            <v>0</v>
          </cell>
          <cell r="AF734" t="str">
            <v>DSG</v>
          </cell>
        </row>
        <row r="735">
          <cell r="A735">
            <v>719</v>
          </cell>
          <cell r="B735">
            <v>58</v>
          </cell>
          <cell r="C735" t="str">
            <v>Kjøretøyet skal leveres med dynamo som har tilstrekkelig kapasitet til drift av det komplette kjøretøy med utstyr. Beskriv valgt løsning</v>
          </cell>
          <cell r="D735" t="str">
            <v>O</v>
          </cell>
          <cell r="E735">
            <v>0</v>
          </cell>
          <cell r="F735" t="str">
            <v>X</v>
          </cell>
          <cell r="G735">
            <v>0</v>
          </cell>
          <cell r="H735" t="str">
            <v>Orginalmontert 220A dynamo</v>
          </cell>
          <cell r="I735">
            <v>0</v>
          </cell>
          <cell r="J735" t="str">
            <v>X</v>
          </cell>
          <cell r="K735" t="str">
            <v>Vi tilbyr den største dynamo som er mulig i vår standard kode M46 på 220A denne har vi og våre kunder god erfaring med.</v>
          </cell>
          <cell r="L735" t="str">
            <v>x</v>
          </cell>
          <cell r="M735">
            <v>0</v>
          </cell>
          <cell r="N735" t="str">
            <v>180A med 2batterisystem</v>
          </cell>
          <cell r="O735" t="str">
            <v>X</v>
          </cell>
          <cell r="P735">
            <v>0</v>
          </cell>
          <cell r="Q735" t="str">
            <v>180Ah standard</v>
          </cell>
          <cell r="R735">
            <v>0</v>
          </cell>
          <cell r="S735">
            <v>0</v>
          </cell>
          <cell r="T735">
            <v>0</v>
          </cell>
          <cell r="U735">
            <v>0</v>
          </cell>
          <cell r="V735">
            <v>0</v>
          </cell>
          <cell r="W735">
            <v>0</v>
          </cell>
          <cell r="X735" t="str">
            <v>X</v>
          </cell>
          <cell r="Y735">
            <v>0</v>
          </cell>
          <cell r="Z735" t="str">
            <v>MB code: M40 Generator 14 V/200 A</v>
          </cell>
          <cell r="AA735" t="str">
            <v>X</v>
          </cell>
          <cell r="AB735">
            <v>0</v>
          </cell>
          <cell r="AC735" t="str">
            <v>Kjøretøy leveres med standard 180A dynamo</v>
          </cell>
          <cell r="AD735" t="str">
            <v>JA</v>
          </cell>
          <cell r="AE735">
            <v>0</v>
          </cell>
          <cell r="AF735" t="str">
            <v xml:space="preserve"> </v>
          </cell>
        </row>
        <row r="736">
          <cell r="A736">
            <v>720</v>
          </cell>
          <cell r="B736">
            <v>59</v>
          </cell>
          <cell r="C736" t="str">
            <v xml:space="preserve">Det bør kunne monteres ekstra dynamo i kjøretøyet. Tilbyder bes beskrive tilbudt løsning. </v>
          </cell>
          <cell r="D736" t="str">
            <v>EV</v>
          </cell>
          <cell r="E736" t="str">
            <v>TEK</v>
          </cell>
          <cell r="F736" t="str">
            <v>X</v>
          </cell>
          <cell r="G736">
            <v>0</v>
          </cell>
          <cell r="H736" t="str">
            <v xml:space="preserve">Bilen kan utstyres med ekstra dynamo og leveres da forberedt for dette fra fabrikk, 12V/100A dynamo monteres lokalt på vårt spesialverksted. </v>
          </cell>
          <cell r="I736">
            <v>0</v>
          </cell>
          <cell r="J736" t="str">
            <v>X</v>
          </cell>
          <cell r="K736" t="str">
            <v>Aksepteres,  priset som opsjon. Ekstra montert dynamo kan påvirke garanti fra Daimler Benz på chassis.</v>
          </cell>
          <cell r="L736" t="str">
            <v>x</v>
          </cell>
          <cell r="M736">
            <v>0</v>
          </cell>
          <cell r="N736" t="str">
            <v>Chassis må bestilles med forberedelse for ekstra dynamo. Påbygger monterer</v>
          </cell>
          <cell r="O736" t="str">
            <v>X</v>
          </cell>
          <cell r="P736">
            <v>0</v>
          </cell>
          <cell r="Q736" t="str">
            <v>kan eftermonteras på auktoriserad Mercedes verkstad, extra 150Ah</v>
          </cell>
          <cell r="R736">
            <v>0</v>
          </cell>
          <cell r="S736">
            <v>0</v>
          </cell>
          <cell r="T736">
            <v>0</v>
          </cell>
          <cell r="U736">
            <v>0</v>
          </cell>
          <cell r="V736">
            <v>0</v>
          </cell>
          <cell r="W736">
            <v>0</v>
          </cell>
          <cell r="X736" t="str">
            <v>X</v>
          </cell>
          <cell r="Y736">
            <v>0</v>
          </cell>
          <cell r="Z736" t="str">
            <v>LEAB: Dynawatt P 30026E, Dynawatt Generator (4-5kW) P 30026E-10 Dyna including accessories</v>
          </cell>
          <cell r="AA736" t="str">
            <v>X</v>
          </cell>
          <cell r="AB736">
            <v>0</v>
          </cell>
          <cell r="AC736" t="str">
            <v>Det kan ettermonteres ekstra dynamo ( 220A)  på tilbudt kjøretøy. Reimhjul m/brakket bestilles på bil originalt og det ettermonteres original dynamo hos tilbyder</v>
          </cell>
          <cell r="AD736" t="str">
            <v>JA</v>
          </cell>
          <cell r="AE736">
            <v>0</v>
          </cell>
          <cell r="AF736">
            <v>0</v>
          </cell>
        </row>
        <row r="737">
          <cell r="A737">
            <v>721</v>
          </cell>
          <cell r="B737">
            <v>60</v>
          </cell>
          <cell r="C737" t="str">
            <v>Kjøretøyet skal være utstyrt med dieselmotor</v>
          </cell>
          <cell r="D737" t="str">
            <v>O</v>
          </cell>
          <cell r="E737">
            <v>0</v>
          </cell>
          <cell r="F737" t="str">
            <v>X</v>
          </cell>
          <cell r="G737">
            <v>0</v>
          </cell>
          <cell r="H737">
            <v>0</v>
          </cell>
          <cell r="I737">
            <v>0</v>
          </cell>
          <cell r="J737" t="str">
            <v>X</v>
          </cell>
          <cell r="K737" t="str">
            <v>Aksepteres.</v>
          </cell>
          <cell r="L737" t="str">
            <v>x</v>
          </cell>
          <cell r="M737">
            <v>0</v>
          </cell>
          <cell r="N737">
            <v>0</v>
          </cell>
          <cell r="O737" t="str">
            <v>X</v>
          </cell>
          <cell r="P737">
            <v>0</v>
          </cell>
          <cell r="Q737">
            <v>0</v>
          </cell>
          <cell r="R737">
            <v>0</v>
          </cell>
          <cell r="S737">
            <v>0</v>
          </cell>
          <cell r="T737">
            <v>0</v>
          </cell>
          <cell r="U737">
            <v>0</v>
          </cell>
          <cell r="V737">
            <v>0</v>
          </cell>
          <cell r="W737">
            <v>0</v>
          </cell>
          <cell r="X737" t="str">
            <v>X</v>
          </cell>
          <cell r="Y737">
            <v>0</v>
          </cell>
          <cell r="Z737" t="str">
            <v>114 CDI / MB Code: MG7 Engine OM 651 DE 22 LA 100 kW (136 PS) 3800/min</v>
          </cell>
          <cell r="AA737" t="str">
            <v>X</v>
          </cell>
          <cell r="AB737">
            <v>0</v>
          </cell>
          <cell r="AC737" t="str">
            <v>Kjøretøy leveres med dieselmotor på 190Hk</v>
          </cell>
          <cell r="AD737" t="str">
            <v>JA</v>
          </cell>
          <cell r="AE737">
            <v>0</v>
          </cell>
          <cell r="AF737" t="str">
            <v>TDI</v>
          </cell>
        </row>
        <row r="738">
          <cell r="A738">
            <v>722</v>
          </cell>
          <cell r="B738">
            <v>61</v>
          </cell>
          <cell r="C738" t="str">
            <v>Kjøretøyet bør kunne leveres med bensinmotor.</v>
          </cell>
          <cell r="D738" t="str">
            <v>EV</v>
          </cell>
          <cell r="E738" t="str">
            <v>TEK</v>
          </cell>
          <cell r="F738">
            <v>0</v>
          </cell>
          <cell r="G738" t="str">
            <v>X</v>
          </cell>
          <cell r="H738">
            <v>0</v>
          </cell>
          <cell r="I738">
            <v>0</v>
          </cell>
          <cell r="J738" t="str">
            <v>X</v>
          </cell>
          <cell r="K738" t="str">
            <v>MB Sprinter kan kun leveres med besinmotor på 115kW mot deres krav på 130kW</v>
          </cell>
          <cell r="L738">
            <v>0</v>
          </cell>
          <cell r="M738" t="str">
            <v>x</v>
          </cell>
          <cell r="N738">
            <v>0</v>
          </cell>
          <cell r="O738">
            <v>0</v>
          </cell>
          <cell r="P738" t="str">
            <v>X</v>
          </cell>
          <cell r="Q738">
            <v>0</v>
          </cell>
          <cell r="R738">
            <v>0</v>
          </cell>
          <cell r="S738">
            <v>0</v>
          </cell>
          <cell r="T738">
            <v>0</v>
          </cell>
          <cell r="U738">
            <v>0</v>
          </cell>
          <cell r="V738">
            <v>0</v>
          </cell>
          <cell r="W738">
            <v>0</v>
          </cell>
          <cell r="X738">
            <v>0</v>
          </cell>
          <cell r="Y738">
            <v>0</v>
          </cell>
          <cell r="Z738" t="str">
            <v>Not available from factory</v>
          </cell>
          <cell r="AA738">
            <v>0</v>
          </cell>
          <cell r="AB738" t="str">
            <v>X</v>
          </cell>
          <cell r="AC738" t="str">
            <v>Kjøretøy kan ikke leveres med bensinmotor ihht. kW krav</v>
          </cell>
          <cell r="AD738" t="str">
            <v>JA</v>
          </cell>
          <cell r="AE738">
            <v>0</v>
          </cell>
          <cell r="AF738">
            <v>0</v>
          </cell>
        </row>
        <row r="739">
          <cell r="A739">
            <v>723</v>
          </cell>
          <cell r="B739">
            <v>62</v>
          </cell>
          <cell r="C739" t="str">
            <v xml:space="preserve">Tilbudt motor skal ha nok effekt til at ambulansen får tilstrekkelig akselerasjon og topphastighet. Minimum effekt for tilbudt kjøretøy over 3,5 tonn er 130 kW. </v>
          </cell>
          <cell r="D739" t="str">
            <v>EV</v>
          </cell>
          <cell r="E739" t="str">
            <v>TEK</v>
          </cell>
          <cell r="F739" t="str">
            <v>X</v>
          </cell>
          <cell r="G739">
            <v>0</v>
          </cell>
          <cell r="H739" t="str">
            <v>140 kW / 440 Nm. Se spesifikasjoner på motor i Dok18_19</v>
          </cell>
          <cell r="I739">
            <v>0</v>
          </cell>
          <cell r="J739" t="str">
            <v>X</v>
          </cell>
          <cell r="K739" t="str">
            <v>Aksepteres, tilbyde model har 140kW/190hk og kode MG5</v>
          </cell>
          <cell r="L739" t="str">
            <v>x</v>
          </cell>
          <cell r="M739">
            <v>0</v>
          </cell>
          <cell r="N739" t="str">
            <v>140kW/190 hk din</v>
          </cell>
          <cell r="O739" t="str">
            <v>X</v>
          </cell>
          <cell r="P739">
            <v>0</v>
          </cell>
          <cell r="Q739">
            <v>0</v>
          </cell>
          <cell r="R739">
            <v>0</v>
          </cell>
          <cell r="S739">
            <v>0</v>
          </cell>
          <cell r="T739">
            <v>0</v>
          </cell>
          <cell r="U739">
            <v>0</v>
          </cell>
          <cell r="V739">
            <v>0</v>
          </cell>
          <cell r="W739">
            <v>0</v>
          </cell>
          <cell r="X739" t="str">
            <v>X</v>
          </cell>
          <cell r="Y739">
            <v>0</v>
          </cell>
          <cell r="Z739">
            <v>0</v>
          </cell>
          <cell r="AA739" t="str">
            <v>X</v>
          </cell>
          <cell r="AB739">
            <v>0</v>
          </cell>
          <cell r="AC739" t="str">
            <v>Kjøretøy leveres med motor på 140kW</v>
          </cell>
          <cell r="AD739" t="str">
            <v>JA</v>
          </cell>
          <cell r="AE739">
            <v>0</v>
          </cell>
          <cell r="AF739" t="str">
            <v xml:space="preserve">132 kW </v>
          </cell>
        </row>
        <row r="740">
          <cell r="A740">
            <v>724</v>
          </cell>
          <cell r="B740">
            <v>63</v>
          </cell>
          <cell r="C740" t="str">
            <v xml:space="preserve">Kjøretøyet skal minimum leveres med elektronisk styrt stabiliseringsprogram. Tilbyder bes redegjøre. </v>
          </cell>
          <cell r="D740" t="str">
            <v>O</v>
          </cell>
          <cell r="E740">
            <v>0</v>
          </cell>
          <cell r="F740" t="str">
            <v>X</v>
          </cell>
          <cell r="G740">
            <v>0</v>
          </cell>
          <cell r="H740" t="str">
            <v>ESP9i. Se Dok18_18 for  beskrivelse av systemet.</v>
          </cell>
          <cell r="I740">
            <v>0</v>
          </cell>
          <cell r="J740" t="str">
            <v>X</v>
          </cell>
          <cell r="K740" t="str">
            <v>Aksepteres, tilbyde model elektronisk styrt stabilitetsprogram kode BB9,BAS Bremseasistent, bremsesytem med ABS, ASD og EBD, Parkeingsbrems med duo servo bak, se vedlegg MB Sprinter dokumentasjon.</v>
          </cell>
          <cell r="L740" t="str">
            <v>x</v>
          </cell>
          <cell r="M740">
            <v>0</v>
          </cell>
          <cell r="N740" t="str">
            <v>ESP 9i elektronisk stabilitetsprogram</v>
          </cell>
          <cell r="O740" t="str">
            <v>X</v>
          </cell>
          <cell r="P740">
            <v>0</v>
          </cell>
          <cell r="Q740" t="str">
            <v>ESP</v>
          </cell>
          <cell r="R740">
            <v>0</v>
          </cell>
          <cell r="S740">
            <v>0</v>
          </cell>
          <cell r="T740">
            <v>0</v>
          </cell>
          <cell r="U740">
            <v>0</v>
          </cell>
          <cell r="V740">
            <v>0</v>
          </cell>
          <cell r="W740">
            <v>0</v>
          </cell>
          <cell r="X740" t="str">
            <v>X</v>
          </cell>
          <cell r="Y740">
            <v>0</v>
          </cell>
          <cell r="Z740" t="str">
            <v>MB code: BB9 Electronic Stability Program (ESP9i)</v>
          </cell>
          <cell r="AA740" t="str">
            <v>X</v>
          </cell>
          <cell r="AB740">
            <v>0</v>
          </cell>
          <cell r="AC740" t="str">
            <v>Kjøretøy leveres med ESP9i elektronisk stabilitetsprogram. Se vedlegg Dok-18… for nærmere beskrivelse.</v>
          </cell>
          <cell r="AD740" t="str">
            <v>JA</v>
          </cell>
          <cell r="AE740">
            <v>0</v>
          </cell>
          <cell r="AF740" t="str">
            <v>ESP</v>
          </cell>
        </row>
        <row r="741">
          <cell r="A741">
            <v>725</v>
          </cell>
          <cell r="B741">
            <v>64</v>
          </cell>
          <cell r="C741" t="str">
            <v>Tilbyder skal levere tilbud på andre chassisoriginale elektroniske sikkerhetssystemer</v>
          </cell>
          <cell r="D741" t="str">
            <v>EV</v>
          </cell>
          <cell r="E741" t="str">
            <v>TEK</v>
          </cell>
          <cell r="F741" t="str">
            <v>X</v>
          </cell>
          <cell r="G741">
            <v>0</v>
          </cell>
          <cell r="H741" t="str">
            <v>Kjøreassistentpakke, kode JP2, kan bestilles og er priset separat. Se Dok18_05 for utfyllende informasjon om utstyrspakken</v>
          </cell>
          <cell r="I741">
            <v>0</v>
          </cell>
          <cell r="J741" t="str">
            <v>X</v>
          </cell>
          <cell r="K741" t="str">
            <v>Sikkerhetspakke JP2 som inneholder: Kolisjons hindrer, blindsone varsler, fjernlys assistent og kjørefeltvarsler. Se vedlegg MB Sprinter dokumentasjon.</v>
          </cell>
          <cell r="L741" t="str">
            <v>x</v>
          </cell>
          <cell r="M741">
            <v>0</v>
          </cell>
          <cell r="N741" t="str">
            <v>Leveres også med ABS, ASR, EDB og BAS (bremsassistent)</v>
          </cell>
          <cell r="O741" t="str">
            <v>X</v>
          </cell>
          <cell r="P741">
            <v>0</v>
          </cell>
          <cell r="Q741" t="str">
            <v>EBS, ESR, ASR, ABS.</v>
          </cell>
          <cell r="R741">
            <v>0</v>
          </cell>
          <cell r="S741">
            <v>0</v>
          </cell>
          <cell r="T741">
            <v>0</v>
          </cell>
          <cell r="U741">
            <v>0</v>
          </cell>
          <cell r="V741">
            <v>0</v>
          </cell>
          <cell r="W741">
            <v>0</v>
          </cell>
          <cell r="X741" t="str">
            <v>X</v>
          </cell>
          <cell r="Y741">
            <v>0</v>
          </cell>
          <cell r="Z741" t="str">
            <v>ABS, ASR, EBV, BAS.</v>
          </cell>
          <cell r="AA741" t="str">
            <v>X</v>
          </cell>
          <cell r="AB741">
            <v>0</v>
          </cell>
          <cell r="AC741" t="str">
            <v>Se pkt. 64, alle sikkerhetssystemer er originalt standard på kjøretøy.</v>
          </cell>
          <cell r="AD741" t="str">
            <v>JA</v>
          </cell>
          <cell r="AE741">
            <v>0</v>
          </cell>
          <cell r="AF741">
            <v>0</v>
          </cell>
        </row>
        <row r="742">
          <cell r="A742">
            <v>726</v>
          </cell>
          <cell r="B742">
            <v>65</v>
          </cell>
          <cell r="C742" t="str">
            <v xml:space="preserve">Kjøretøyene skal minimum tilfredsstille kravene til støy i EN 1789 (pkt. 4.5.7). Tilbyder bes redegjøre. </v>
          </cell>
          <cell r="D742" t="str">
            <v>O</v>
          </cell>
          <cell r="E742">
            <v>0</v>
          </cell>
          <cell r="F742" t="str">
            <v>X</v>
          </cell>
          <cell r="G742">
            <v>0</v>
          </cell>
          <cell r="H742" t="str">
            <v>Se pkt 4.5.7 og appendix 2 i TUV rapport 136LP0085-00, vedlagt under Dok18_01</v>
          </cell>
          <cell r="I742">
            <v>0</v>
          </cell>
          <cell r="J742" t="str">
            <v>X</v>
          </cell>
          <cell r="K742" t="str">
            <v>Akseptereres, våre ambulanser er støytestet av Tuv  test kan fremlegges om ønskelig. Våt støydemping/ lyd-varme isolering fremkommer av beskivelsen som er vedlagt.</v>
          </cell>
          <cell r="L742" t="str">
            <v>x</v>
          </cell>
          <cell r="M742">
            <v>0</v>
          </cell>
          <cell r="N742" t="str">
            <v>ambulansen er godt isolert og målinger viser at normen oppfylles</v>
          </cell>
          <cell r="O742" t="str">
            <v>X</v>
          </cell>
          <cell r="P742">
            <v>0</v>
          </cell>
          <cell r="Q742" t="str">
            <v>se dokument 18.23</v>
          </cell>
          <cell r="R742">
            <v>0</v>
          </cell>
          <cell r="S742">
            <v>0</v>
          </cell>
          <cell r="T742">
            <v>0</v>
          </cell>
          <cell r="U742">
            <v>0</v>
          </cell>
          <cell r="V742">
            <v>0</v>
          </cell>
          <cell r="W742">
            <v>0</v>
          </cell>
          <cell r="X742" t="str">
            <v>X</v>
          </cell>
          <cell r="Y742">
            <v>0</v>
          </cell>
          <cell r="Z742">
            <v>0</v>
          </cell>
          <cell r="AA742" t="str">
            <v>X</v>
          </cell>
          <cell r="AB742">
            <v>0</v>
          </cell>
          <cell r="AC742" t="str">
            <v>Se vedlagt støy dokumentasjon, vedlegg Dok 18 - Støytest</v>
          </cell>
          <cell r="AD742" t="str">
            <v>JA</v>
          </cell>
          <cell r="AE742">
            <v>0</v>
          </cell>
          <cell r="AF742" t="str">
            <v>EN 1789:2007</v>
          </cell>
        </row>
        <row r="743">
          <cell r="A743">
            <v>727</v>
          </cell>
          <cell r="B743">
            <v>66</v>
          </cell>
          <cell r="C743" t="str">
            <v>Krav til førerkupé</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row>
        <row r="744">
          <cell r="A744">
            <v>728</v>
          </cell>
          <cell r="B744">
            <v>67</v>
          </cell>
          <cell r="C744" t="str">
            <v>Betjening av varslingsutstyr bør være lett og sikkert å betjene, betjeningsvennlige knapper plassert nærmest mulig rattet.
(Prosedyre 2)</v>
          </cell>
          <cell r="D744" t="str">
            <v>EV</v>
          </cell>
          <cell r="E744" t="str">
            <v>BVS</v>
          </cell>
          <cell r="F744" t="str">
            <v>X</v>
          </cell>
          <cell r="G744">
            <v>0</v>
          </cell>
          <cell r="H744" t="str">
            <v>Se bilde av betjeningspanelet og  dets plassering under Dok18_03 vedlegg 9.</v>
          </cell>
          <cell r="I744">
            <v>0</v>
          </cell>
          <cell r="J744" t="str">
            <v>X</v>
          </cell>
          <cell r="K744" t="str">
            <v>Aksepteres, vi har som standard betjenningspanel fra Standby type Handy XL, Merk vi monterer denne på ett RAM feste som vil gi en mye bedre funksjonalitet en ett fast feste.</v>
          </cell>
          <cell r="L744" t="str">
            <v>x</v>
          </cell>
          <cell r="M744">
            <v>0</v>
          </cell>
          <cell r="N744">
            <v>0</v>
          </cell>
          <cell r="O744" t="str">
            <v>X</v>
          </cell>
          <cell r="P744">
            <v>0</v>
          </cell>
          <cell r="Q744">
            <v>0</v>
          </cell>
          <cell r="R744">
            <v>0</v>
          </cell>
          <cell r="S744">
            <v>0</v>
          </cell>
          <cell r="T744">
            <v>0</v>
          </cell>
          <cell r="U744">
            <v>0</v>
          </cell>
          <cell r="V744">
            <v>0</v>
          </cell>
          <cell r="W744">
            <v>0</v>
          </cell>
          <cell r="X744" t="str">
            <v>X</v>
          </cell>
          <cell r="Y744">
            <v>0</v>
          </cell>
          <cell r="Z744">
            <v>0</v>
          </cell>
          <cell r="AA744" t="str">
            <v>X</v>
          </cell>
          <cell r="AB744">
            <v>0</v>
          </cell>
          <cell r="AC744" t="str">
            <v>Kjøretøy blir levert med bryterpanel type Handy fra Standby og plasseres tett opptil ratt på h.side.</v>
          </cell>
          <cell r="AD744" t="str">
            <v>JA</v>
          </cell>
          <cell r="AE744">
            <v>0</v>
          </cell>
          <cell r="AF744">
            <v>0</v>
          </cell>
        </row>
        <row r="745">
          <cell r="A745">
            <v>729</v>
          </cell>
          <cell r="B745">
            <v>68</v>
          </cell>
          <cell r="C745" t="str">
            <v xml:space="preserve">Sirenen skal ikke kunne aktiveres uten at blålys er slått på. </v>
          </cell>
          <cell r="D745" t="str">
            <v>O</v>
          </cell>
          <cell r="E745">
            <v>0</v>
          </cell>
          <cell r="F745" t="str">
            <v>X</v>
          </cell>
          <cell r="G745">
            <v>0</v>
          </cell>
          <cell r="H745">
            <v>0</v>
          </cell>
          <cell r="I745">
            <v>0</v>
          </cell>
          <cell r="J745" t="str">
            <v>X</v>
          </cell>
          <cell r="K745" t="str">
            <v>Aksepteres.</v>
          </cell>
          <cell r="L745" t="str">
            <v>x</v>
          </cell>
          <cell r="M745">
            <v>0</v>
          </cell>
          <cell r="N745">
            <v>0</v>
          </cell>
          <cell r="O745" t="str">
            <v>X</v>
          </cell>
          <cell r="P745">
            <v>0</v>
          </cell>
          <cell r="Q745">
            <v>0</v>
          </cell>
          <cell r="R745">
            <v>0</v>
          </cell>
          <cell r="S745">
            <v>0</v>
          </cell>
          <cell r="T745">
            <v>0</v>
          </cell>
          <cell r="U745">
            <v>0</v>
          </cell>
          <cell r="V745">
            <v>0</v>
          </cell>
          <cell r="W745">
            <v>0</v>
          </cell>
          <cell r="X745" t="str">
            <v>X</v>
          </cell>
          <cell r="Y745">
            <v>0</v>
          </cell>
          <cell r="Z745">
            <v>0</v>
          </cell>
          <cell r="AA745" t="str">
            <v>X</v>
          </cell>
          <cell r="AB745">
            <v>0</v>
          </cell>
          <cell r="AC745" t="str">
            <v>Kan ikke aktiveres uten at blålys er aktivt</v>
          </cell>
          <cell r="AD745" t="str">
            <v>JA</v>
          </cell>
          <cell r="AE745">
            <v>0</v>
          </cell>
          <cell r="AF745">
            <v>0</v>
          </cell>
        </row>
        <row r="746">
          <cell r="A746">
            <v>730</v>
          </cell>
          <cell r="B746">
            <v>69</v>
          </cell>
          <cell r="C746" t="str">
            <v>Der hvor dette er mulig bør skilleveggen plasseres slik at det er 250 mm lysåpning mellom b-stolpe og skillevegg. Tilbyder bes redegjøre for dette.</v>
          </cell>
          <cell r="D746" t="str">
            <v>EV</v>
          </cell>
          <cell r="E746" t="str">
            <v>TEK</v>
          </cell>
          <cell r="F746" t="str">
            <v>X</v>
          </cell>
          <cell r="G746">
            <v>0</v>
          </cell>
          <cell r="H746" t="str">
            <v>Løsning for 180 mm lysåpning er allerede utviklet av påbygger, eventuell ytterligere forflyttning av skillevegg må utredes i samråd med kunde for å se om gjenværende plass i sykekupe blir tilfredstillende.</v>
          </cell>
          <cell r="I746">
            <v>0</v>
          </cell>
          <cell r="J746" t="str">
            <v>X</v>
          </cell>
          <cell r="K746" t="str">
            <v xml:space="preserve">Aksepteres, det vil da være mulig å komme lett til teknisk utstyr/ brannslukere samt at man kan ha egen baggasje montert på hyller i kombinasjon med 40mm sikkerhetsbelte. Hyller og belter etc er opsjoner. Renholde/vedlikehold av utstyr på deleveggen bak seter vil også bl optimalt. </v>
          </cell>
          <cell r="L746" t="str">
            <v>x</v>
          </cell>
          <cell r="M746">
            <v>0</v>
          </cell>
          <cell r="N746" t="str">
            <v>Mulig, men da uten dør mellon fører og pasientrom</v>
          </cell>
          <cell r="O746" t="str">
            <v>X</v>
          </cell>
          <cell r="P746">
            <v>0</v>
          </cell>
          <cell r="Q746" t="str">
            <v>plats finns.</v>
          </cell>
          <cell r="R746">
            <v>0</v>
          </cell>
          <cell r="S746">
            <v>0</v>
          </cell>
          <cell r="T746">
            <v>0</v>
          </cell>
          <cell r="U746">
            <v>0</v>
          </cell>
          <cell r="V746">
            <v>0</v>
          </cell>
          <cell r="W746">
            <v>0</v>
          </cell>
          <cell r="X746" t="str">
            <v>X</v>
          </cell>
          <cell r="Y746">
            <v>0</v>
          </cell>
          <cell r="Z746">
            <v>0</v>
          </cell>
          <cell r="AA746" t="str">
            <v>X</v>
          </cell>
          <cell r="AB746">
            <v>0</v>
          </cell>
          <cell r="AC746" t="str">
            <v>Kjøretøyet har lysåpning på 250mm mellom skillevegg og B-stolpe</v>
          </cell>
          <cell r="AD746" t="str">
            <v>JA</v>
          </cell>
          <cell r="AE746">
            <v>0</v>
          </cell>
          <cell r="AF746">
            <v>0</v>
          </cell>
        </row>
        <row r="747">
          <cell r="A747">
            <v>731</v>
          </cell>
          <cell r="B747">
            <v>70</v>
          </cell>
          <cell r="C747" t="str">
            <v>Kjøretøyet skal leveres med originalt farget glass i førerkupeen</v>
          </cell>
          <cell r="D747" t="str">
            <v>O</v>
          </cell>
          <cell r="E747">
            <v>0</v>
          </cell>
          <cell r="F747" t="str">
            <v>X</v>
          </cell>
          <cell r="G747">
            <v>0</v>
          </cell>
          <cell r="H747">
            <v>0</v>
          </cell>
          <cell r="I747">
            <v>0</v>
          </cell>
          <cell r="J747" t="str">
            <v>X</v>
          </cell>
          <cell r="K747" t="str">
            <v>Aksepteres, kode H21 Varmedempende glass med toppkant.</v>
          </cell>
          <cell r="L747" t="str">
            <v>x</v>
          </cell>
          <cell r="M747">
            <v>0</v>
          </cell>
          <cell r="N747">
            <v>0</v>
          </cell>
          <cell r="O747" t="str">
            <v>X</v>
          </cell>
          <cell r="P747">
            <v>0</v>
          </cell>
          <cell r="Q747">
            <v>0</v>
          </cell>
          <cell r="R747">
            <v>0</v>
          </cell>
          <cell r="S747">
            <v>0</v>
          </cell>
          <cell r="T747">
            <v>0</v>
          </cell>
          <cell r="U747">
            <v>0</v>
          </cell>
          <cell r="V747">
            <v>0</v>
          </cell>
          <cell r="W747">
            <v>0</v>
          </cell>
          <cell r="X747" t="str">
            <v>X</v>
          </cell>
          <cell r="Y747">
            <v>0</v>
          </cell>
          <cell r="Z747">
            <v>0</v>
          </cell>
          <cell r="AA747" t="str">
            <v>X</v>
          </cell>
          <cell r="AB747">
            <v>0</v>
          </cell>
          <cell r="AC747" t="str">
            <v>Kjøretøyet leveres med original tonede/varmedempende sideruter i førerkupe</v>
          </cell>
          <cell r="AD747" t="str">
            <v>JA</v>
          </cell>
          <cell r="AE747">
            <v>0</v>
          </cell>
          <cell r="AF747">
            <v>0</v>
          </cell>
        </row>
        <row r="748">
          <cell r="A748">
            <v>732</v>
          </cell>
          <cell r="B748">
            <v>71</v>
          </cell>
          <cell r="C748" t="str">
            <v>Kjøretøyet skal leveres med 4 nøkkelsett med fjernbetjening av sentrallåsen</v>
          </cell>
          <cell r="D748" t="str">
            <v>O</v>
          </cell>
          <cell r="E748" t="str">
            <v xml:space="preserve"> </v>
          </cell>
          <cell r="F748" t="str">
            <v>X</v>
          </cell>
          <cell r="G748">
            <v>0</v>
          </cell>
          <cell r="H748">
            <v>0</v>
          </cell>
          <cell r="I748">
            <v>0</v>
          </cell>
          <cell r="J748" t="str">
            <v>X</v>
          </cell>
          <cell r="K748" t="str">
            <v>Aksepteres. 2 stk er standard+ kode FZ9 2 stk ekstra nøkler inngår.</v>
          </cell>
          <cell r="L748" t="str">
            <v>x</v>
          </cell>
          <cell r="M748">
            <v>0</v>
          </cell>
          <cell r="N748">
            <v>0</v>
          </cell>
          <cell r="O748" t="str">
            <v>X</v>
          </cell>
          <cell r="P748">
            <v>0</v>
          </cell>
          <cell r="Q748">
            <v>0</v>
          </cell>
          <cell r="R748">
            <v>0</v>
          </cell>
          <cell r="S748">
            <v>0</v>
          </cell>
          <cell r="T748">
            <v>0</v>
          </cell>
          <cell r="U748">
            <v>0</v>
          </cell>
          <cell r="V748">
            <v>0</v>
          </cell>
          <cell r="W748">
            <v>0</v>
          </cell>
          <cell r="X748" t="str">
            <v>X</v>
          </cell>
          <cell r="Y748">
            <v>0</v>
          </cell>
          <cell r="Z748">
            <v>0</v>
          </cell>
          <cell r="AA748" t="str">
            <v>X</v>
          </cell>
          <cell r="AB748">
            <v>0</v>
          </cell>
          <cell r="AC748" t="str">
            <v xml:space="preserve">Kjøretøy leveres med 4 stk. fjernbetjente nøkler </v>
          </cell>
          <cell r="AD748" t="str">
            <v>JA</v>
          </cell>
          <cell r="AE748">
            <v>0</v>
          </cell>
          <cell r="AF748">
            <v>0</v>
          </cell>
        </row>
        <row r="749">
          <cell r="A749">
            <v>733</v>
          </cell>
          <cell r="B749">
            <v>72</v>
          </cell>
          <cell r="C749" t="str">
            <v>Kjøretøyet bør kunne låses fra utsiden når motoren er i gang</v>
          </cell>
          <cell r="D749" t="str">
            <v>EV</v>
          </cell>
          <cell r="E749" t="str">
            <v>Tek</v>
          </cell>
          <cell r="F749" t="str">
            <v>X</v>
          </cell>
          <cell r="G749">
            <v>0</v>
          </cell>
          <cell r="H749" t="str">
            <v>Mulig med orginalkode MW1, priset under varianter av tilleggsutstyr</v>
          </cell>
          <cell r="I749">
            <v>0</v>
          </cell>
          <cell r="J749" t="str">
            <v>X</v>
          </cell>
          <cell r="K749" t="str">
            <v>Aksepteres, tilbyr  kode MW1 automatisk motordrift som opsjon.</v>
          </cell>
          <cell r="L749" t="str">
            <v>x</v>
          </cell>
          <cell r="M749">
            <v>0</v>
          </cell>
          <cell r="N749" t="str">
            <v>Chassis bestilles med kode MWS</v>
          </cell>
          <cell r="O749" t="str">
            <v>X</v>
          </cell>
          <cell r="P749">
            <v>0</v>
          </cell>
          <cell r="Q749">
            <v>0</v>
          </cell>
          <cell r="R749">
            <v>0</v>
          </cell>
          <cell r="S749">
            <v>0</v>
          </cell>
          <cell r="T749">
            <v>0</v>
          </cell>
          <cell r="U749">
            <v>0</v>
          </cell>
          <cell r="V749">
            <v>0</v>
          </cell>
          <cell r="W749">
            <v>0</v>
          </cell>
          <cell r="X749" t="str">
            <v>X</v>
          </cell>
          <cell r="Y749">
            <v>0</v>
          </cell>
          <cell r="Z749" t="str">
            <v>MB code: MW1 Runlock (MWS)</v>
          </cell>
          <cell r="AA749" t="str">
            <v>X</v>
          </cell>
          <cell r="AB749">
            <v>0</v>
          </cell>
          <cell r="AC749" t="str">
            <v>Kjøretøy kan låses fra utsiden når motor er i gang, er priset som tilleggsutstyr</v>
          </cell>
          <cell r="AD749" t="str">
            <v>JA</v>
          </cell>
          <cell r="AE749">
            <v>0</v>
          </cell>
          <cell r="AF749">
            <v>0</v>
          </cell>
        </row>
        <row r="750">
          <cell r="A750">
            <v>734</v>
          </cell>
          <cell r="B750">
            <v>73</v>
          </cell>
          <cell r="C750" t="str">
            <v xml:space="preserve">Kjøretøyet skal minimum leveres med front- og sidekollisjonsputer for begge forseter. </v>
          </cell>
          <cell r="D750" t="str">
            <v>O</v>
          </cell>
          <cell r="E750">
            <v>0</v>
          </cell>
          <cell r="F750" t="str">
            <v>X</v>
          </cell>
          <cell r="G750">
            <v>0</v>
          </cell>
          <cell r="H750" t="str">
            <v>Front- og sidekollisjonsputer på fører og passasjerside.</v>
          </cell>
          <cell r="I750">
            <v>0</v>
          </cell>
          <cell r="J750" t="str">
            <v>X</v>
          </cell>
          <cell r="K750" t="str">
            <v>Aksepteres, våre ambulanser tilbys med airbag fører/ passasjer kode SA5 og SA6 samt SH7 Thoraxairbager  inngår</v>
          </cell>
          <cell r="L750" t="str">
            <v>x</v>
          </cell>
          <cell r="M750">
            <v>0</v>
          </cell>
          <cell r="N750">
            <v>0</v>
          </cell>
          <cell r="O750" t="str">
            <v>X</v>
          </cell>
          <cell r="P750">
            <v>0</v>
          </cell>
          <cell r="Q750">
            <v>0</v>
          </cell>
          <cell r="R750">
            <v>0</v>
          </cell>
          <cell r="S750">
            <v>0</v>
          </cell>
          <cell r="T750">
            <v>0</v>
          </cell>
          <cell r="U750">
            <v>0</v>
          </cell>
          <cell r="V750">
            <v>0</v>
          </cell>
          <cell r="W750">
            <v>0</v>
          </cell>
          <cell r="X750" t="str">
            <v>X</v>
          </cell>
          <cell r="Y750">
            <v>0</v>
          </cell>
          <cell r="Z750" t="str">
            <v>MB codes: SA5 Driver Airbag, SA6 Co-driver Airbag, SH7 Thorax-Sidebag Driver and Co-driver, SH9 Windowbags for driver and co-driver</v>
          </cell>
          <cell r="AA750" t="str">
            <v>X</v>
          </cell>
          <cell r="AB750">
            <v>0</v>
          </cell>
          <cell r="AC750" t="str">
            <v>Doble airbager foran. Sidekollisjonsputer, montert inn i siden på seteryggen på begge seter leveres som standard</v>
          </cell>
          <cell r="AD750" t="str">
            <v>JA</v>
          </cell>
          <cell r="AE750">
            <v>0</v>
          </cell>
          <cell r="AF750">
            <v>0</v>
          </cell>
        </row>
        <row r="751">
          <cell r="A751">
            <v>735</v>
          </cell>
          <cell r="B751">
            <v>74</v>
          </cell>
          <cell r="C751" t="str">
            <v>Det bør kunne leveres hoderullgardin til kjøretøyet</v>
          </cell>
          <cell r="D751" t="str">
            <v>EV</v>
          </cell>
          <cell r="E751" t="str">
            <v>TEK</v>
          </cell>
          <cell r="F751" t="str">
            <v>X</v>
          </cell>
          <cell r="G751">
            <v>0</v>
          </cell>
          <cell r="H751" t="str">
            <v>Inkludert</v>
          </cell>
          <cell r="I751">
            <v>0</v>
          </cell>
          <cell r="J751" t="str">
            <v>X</v>
          </cell>
          <cell r="K751" t="str">
            <v>Aksepteres, windows airbag for fører og passasjer kode SH9 tilbys som opsjon.</v>
          </cell>
          <cell r="L751" t="str">
            <v>x</v>
          </cell>
          <cell r="M751">
            <v>0</v>
          </cell>
          <cell r="N751" t="str">
            <v>vindusairbag for fører og passasjer</v>
          </cell>
          <cell r="O751" t="str">
            <v>X</v>
          </cell>
          <cell r="P751">
            <v>0</v>
          </cell>
          <cell r="Q751">
            <v>0</v>
          </cell>
          <cell r="R751">
            <v>0</v>
          </cell>
          <cell r="S751">
            <v>0</v>
          </cell>
          <cell r="T751">
            <v>0</v>
          </cell>
          <cell r="U751">
            <v>0</v>
          </cell>
          <cell r="V751">
            <v>0</v>
          </cell>
          <cell r="W751">
            <v>0</v>
          </cell>
          <cell r="X751" t="str">
            <v>X</v>
          </cell>
          <cell r="Y751">
            <v>0</v>
          </cell>
          <cell r="Z751">
            <v>0</v>
          </cell>
          <cell r="AA751" t="str">
            <v>X</v>
          </cell>
          <cell r="AB751">
            <v>0</v>
          </cell>
          <cell r="AC751" t="str">
            <v>Vindusairbag for fører og passasjersete kan leveres som ekstra utstyr, Priset i tilleggsutstyrsliste</v>
          </cell>
          <cell r="AD751" t="str">
            <v>JA</v>
          </cell>
          <cell r="AE751">
            <v>0</v>
          </cell>
          <cell r="AF751">
            <v>0</v>
          </cell>
        </row>
        <row r="752">
          <cell r="A752">
            <v>736</v>
          </cell>
          <cell r="B752">
            <v>75</v>
          </cell>
          <cell r="C752" t="str">
            <v>Kollisjonsputer ut over dette vil vurderes som positivt av Oppdragsgiver. Tilbyder bes beskrive hva som inngår i tilbudet.</v>
          </cell>
          <cell r="D752" t="str">
            <v>EV</v>
          </cell>
          <cell r="E752" t="str">
            <v>TEK</v>
          </cell>
          <cell r="F752" t="str">
            <v>X</v>
          </cell>
          <cell r="G752">
            <v>0</v>
          </cell>
          <cell r="H752" t="str">
            <v>Alle tilgjengelige kollisjonsputer er tilbudt på krav-punkt 73 og 74.</v>
          </cell>
          <cell r="I752">
            <v>0</v>
          </cell>
          <cell r="J752" t="str">
            <v>X</v>
          </cell>
          <cell r="K752" t="str">
            <v>Aksepteres, kode SA5,SA6 og SH7 inngår, SH9 tilbys som opsjon(windows bager)</v>
          </cell>
          <cell r="L752">
            <v>0</v>
          </cell>
          <cell r="M752" t="str">
            <v>x</v>
          </cell>
          <cell r="N752" t="str">
            <v>leveres med pos 73 og 74 som tillegg</v>
          </cell>
          <cell r="O752" t="str">
            <v>X</v>
          </cell>
          <cell r="P752">
            <v>0</v>
          </cell>
          <cell r="Q752" t="str">
            <v>sidoairbags förare/passagerare monterat i stolrygg</v>
          </cell>
          <cell r="R752">
            <v>0</v>
          </cell>
          <cell r="S752">
            <v>0</v>
          </cell>
          <cell r="T752">
            <v>0</v>
          </cell>
          <cell r="U752">
            <v>0</v>
          </cell>
          <cell r="V752">
            <v>0</v>
          </cell>
          <cell r="W752">
            <v>0</v>
          </cell>
          <cell r="X752" t="str">
            <v>X</v>
          </cell>
          <cell r="Y752">
            <v>0</v>
          </cell>
          <cell r="Z752">
            <v>73</v>
          </cell>
          <cell r="AA752" t="str">
            <v>X</v>
          </cell>
          <cell r="AB752">
            <v>0</v>
          </cell>
          <cell r="AC752" t="str">
            <v>Alle kollisjonsputer som er tilgjengelig på kjøretøyet er i pkt. 73 og 74</v>
          </cell>
          <cell r="AD752" t="str">
            <v>JA</v>
          </cell>
          <cell r="AE752">
            <v>0</v>
          </cell>
          <cell r="AF752">
            <v>0</v>
          </cell>
        </row>
        <row r="753">
          <cell r="A753">
            <v>737</v>
          </cell>
          <cell r="B753">
            <v>76</v>
          </cell>
          <cell r="C753" t="str">
            <v>Kjøretøyet skal leveres med beltestrammere på begge forseter.</v>
          </cell>
          <cell r="D753" t="str">
            <v>O</v>
          </cell>
          <cell r="E753">
            <v>0</v>
          </cell>
          <cell r="F753" t="str">
            <v>X</v>
          </cell>
          <cell r="G753">
            <v>0</v>
          </cell>
          <cell r="H753">
            <v>0</v>
          </cell>
          <cell r="I753">
            <v>0</v>
          </cell>
          <cell r="J753" t="str">
            <v>X</v>
          </cell>
          <cell r="K753" t="str">
            <v>Aksepteres, dette er standard.</v>
          </cell>
          <cell r="L753" t="str">
            <v>x</v>
          </cell>
          <cell r="M753">
            <v>0</v>
          </cell>
          <cell r="N753">
            <v>0</v>
          </cell>
          <cell r="O753" t="str">
            <v>X</v>
          </cell>
          <cell r="P753">
            <v>0</v>
          </cell>
          <cell r="Q753">
            <v>0</v>
          </cell>
          <cell r="R753">
            <v>0</v>
          </cell>
          <cell r="S753">
            <v>0</v>
          </cell>
          <cell r="T753">
            <v>0</v>
          </cell>
          <cell r="U753">
            <v>0</v>
          </cell>
          <cell r="V753">
            <v>0</v>
          </cell>
          <cell r="W753">
            <v>0</v>
          </cell>
          <cell r="X753" t="str">
            <v>X</v>
          </cell>
          <cell r="Y753">
            <v>0</v>
          </cell>
          <cell r="Z753" t="str">
            <v>3point safety belts with tensioners as standard in the base vehicle</v>
          </cell>
          <cell r="AA753" t="str">
            <v>X</v>
          </cell>
          <cell r="AB753">
            <v>0</v>
          </cell>
          <cell r="AC753" t="str">
            <v>Leveres som standard</v>
          </cell>
          <cell r="AD753" t="str">
            <v>JA</v>
          </cell>
          <cell r="AE753">
            <v>0</v>
          </cell>
          <cell r="AF753">
            <v>0</v>
          </cell>
        </row>
        <row r="754">
          <cell r="A754">
            <v>738</v>
          </cell>
          <cell r="B754">
            <v>77</v>
          </cell>
          <cell r="C754" t="str">
            <v>Kjøretøyet skal leveres med DAB+ /FM-radio og USB-inngang, med 2 stk høyttalere i førerkupé.</v>
          </cell>
          <cell r="D754" t="str">
            <v>O</v>
          </cell>
          <cell r="E754">
            <v>0</v>
          </cell>
          <cell r="F754" t="str">
            <v>X</v>
          </cell>
          <cell r="G754">
            <v>0</v>
          </cell>
          <cell r="H754">
            <v>0</v>
          </cell>
          <cell r="I754">
            <v>0</v>
          </cell>
          <cell r="J754" t="str">
            <v>X</v>
          </cell>
          <cell r="K754" t="str">
            <v>Aksepteres, vi leverer med Audio 10 + Tiny Audio C2 dab+ . Andre alternativer tilbys som opsjon.</v>
          </cell>
          <cell r="L754" t="str">
            <v>x</v>
          </cell>
          <cell r="M754">
            <v>0</v>
          </cell>
          <cell r="N754" t="str">
            <v>Leveres foreløpig ikke med DAB+ fra fabrikk. Tilleggsmodul monteres</v>
          </cell>
          <cell r="O754" t="str">
            <v>X</v>
          </cell>
          <cell r="P754">
            <v>0</v>
          </cell>
          <cell r="Q754" t="str">
            <v>Ej i visningsbil, se dokument 13</v>
          </cell>
          <cell r="R754">
            <v>0</v>
          </cell>
          <cell r="S754">
            <v>0</v>
          </cell>
          <cell r="T754">
            <v>0</v>
          </cell>
          <cell r="U754">
            <v>0</v>
          </cell>
          <cell r="V754">
            <v>0</v>
          </cell>
          <cell r="W754">
            <v>0</v>
          </cell>
          <cell r="X754" t="str">
            <v>X</v>
          </cell>
          <cell r="Y754">
            <v>0</v>
          </cell>
          <cell r="Z754" t="str">
            <v>MB codes: EL8 2 loudspeakers in front, EN7 Audio 15</v>
          </cell>
          <cell r="AA754" t="str">
            <v>X</v>
          </cell>
          <cell r="AB754">
            <v>0</v>
          </cell>
          <cell r="AC754" t="str">
            <v>Kjøretøyet leveres med DAB+ /FM-radio og USB-inngang, med 2 stk høyttalere i førerkupe.</v>
          </cell>
          <cell r="AD754" t="str">
            <v>JA</v>
          </cell>
          <cell r="AE754">
            <v>0</v>
          </cell>
          <cell r="AF754">
            <v>0</v>
          </cell>
        </row>
        <row r="755">
          <cell r="A755">
            <v>739</v>
          </cell>
          <cell r="B755">
            <v>78</v>
          </cell>
          <cell r="C755" t="str">
            <v>Radioen bør kunne betjenes fra rattet.</v>
          </cell>
          <cell r="D755" t="str">
            <v>EV</v>
          </cell>
          <cell r="E755" t="str">
            <v>BVS</v>
          </cell>
          <cell r="F755" t="str">
            <v>X</v>
          </cell>
          <cell r="G755">
            <v>0</v>
          </cell>
          <cell r="H755" t="str">
            <v>Multifunksjonsratt er Inkludert</v>
          </cell>
          <cell r="I755">
            <v>0</v>
          </cell>
          <cell r="J755" t="str">
            <v>X</v>
          </cell>
          <cell r="K755" t="str">
            <v>Aksepteres, radio og tlf kan betjennes fra rattet multifunksjonratt kode CL4 som opsjon iht prisksjema.</v>
          </cell>
          <cell r="L755" t="str">
            <v>x</v>
          </cell>
          <cell r="M755">
            <v>0</v>
          </cell>
          <cell r="N755" t="str">
            <v>multifunksjonsratt</v>
          </cell>
          <cell r="O755" t="str">
            <v>X</v>
          </cell>
          <cell r="P755">
            <v>0</v>
          </cell>
          <cell r="Q755">
            <v>0</v>
          </cell>
          <cell r="R755">
            <v>0</v>
          </cell>
          <cell r="S755">
            <v>0</v>
          </cell>
          <cell r="T755">
            <v>0</v>
          </cell>
          <cell r="U755">
            <v>0</v>
          </cell>
          <cell r="V755">
            <v>0</v>
          </cell>
          <cell r="W755">
            <v>0</v>
          </cell>
          <cell r="X755" t="str">
            <v>X</v>
          </cell>
          <cell r="Y755">
            <v>0</v>
          </cell>
          <cell r="Z755" t="str">
            <v>MB code: CL4 Multifunction steering wheel with trip computer</v>
          </cell>
          <cell r="AA755" t="str">
            <v>X</v>
          </cell>
          <cell r="AB755">
            <v>0</v>
          </cell>
          <cell r="AC755" t="str">
            <v>Radio kan betjenes fra rattet, Multifunksjonsratt er priset i tilleggsutstyrsliste</v>
          </cell>
          <cell r="AD755" t="str">
            <v>JA</v>
          </cell>
          <cell r="AE755">
            <v>0</v>
          </cell>
          <cell r="AF755">
            <v>0</v>
          </cell>
        </row>
        <row r="756">
          <cell r="A756">
            <v>740</v>
          </cell>
          <cell r="B756">
            <v>79</v>
          </cell>
          <cell r="C756" t="str">
            <v>Det skal monteres to sigarettenneruttak 12v/15A i førerkupeen</v>
          </cell>
          <cell r="D756" t="str">
            <v>O</v>
          </cell>
          <cell r="E756">
            <v>0</v>
          </cell>
          <cell r="F756" t="str">
            <v>X</v>
          </cell>
          <cell r="G756">
            <v>0</v>
          </cell>
          <cell r="H756">
            <v>0</v>
          </cell>
          <cell r="I756">
            <v>0</v>
          </cell>
          <cell r="J756" t="str">
            <v>X</v>
          </cell>
          <cell r="K756" t="str">
            <v>Aksepteres.</v>
          </cell>
          <cell r="L756" t="str">
            <v>x</v>
          </cell>
          <cell r="M756">
            <v>0</v>
          </cell>
          <cell r="N756">
            <v>0</v>
          </cell>
          <cell r="O756" t="str">
            <v>X</v>
          </cell>
          <cell r="P756">
            <v>0</v>
          </cell>
          <cell r="Q756" t="str">
            <v>Ej i visningsbil, se dokument 13</v>
          </cell>
          <cell r="R756">
            <v>0</v>
          </cell>
          <cell r="S756">
            <v>0</v>
          </cell>
          <cell r="T756">
            <v>0</v>
          </cell>
          <cell r="U756">
            <v>0</v>
          </cell>
          <cell r="V756">
            <v>0</v>
          </cell>
          <cell r="W756">
            <v>0</v>
          </cell>
          <cell r="X756" t="str">
            <v>X</v>
          </cell>
          <cell r="Y756">
            <v>0</v>
          </cell>
          <cell r="Z756">
            <v>0</v>
          </cell>
          <cell r="AA756" t="str">
            <v>X</v>
          </cell>
          <cell r="AB756">
            <v>0</v>
          </cell>
          <cell r="AC756" t="str">
            <v>Det monteres 2 stk 12 V / 15 A strømuttak i førerkupe</v>
          </cell>
          <cell r="AD756" t="str">
            <v>JA</v>
          </cell>
          <cell r="AE756">
            <v>0</v>
          </cell>
          <cell r="AF756">
            <v>0</v>
          </cell>
        </row>
        <row r="757">
          <cell r="A757">
            <v>741</v>
          </cell>
          <cell r="B757">
            <v>80</v>
          </cell>
          <cell r="C757" t="str">
            <v>Kjøretøyet bør kunne leveres med parkeringssensorer foran og bak.</v>
          </cell>
          <cell r="D757" t="str">
            <v>EV</v>
          </cell>
          <cell r="E757" t="str">
            <v>BVS</v>
          </cell>
          <cell r="F757" t="str">
            <v>X</v>
          </cell>
          <cell r="G757">
            <v>0</v>
          </cell>
          <cell r="H757" t="str">
            <v>Kan leveres og er priset  i prisskjemaet.</v>
          </cell>
          <cell r="I757">
            <v>0</v>
          </cell>
          <cell r="J757" t="str">
            <v>X</v>
          </cell>
          <cell r="K757" t="str">
            <v>Aksepteres, Parktronic kode EZ8 er priset som opsjon, dette er ikke en optimalt i kombinasjon med frontbøyle da sensorene vil bli påvirket av frontbøylen.</v>
          </cell>
          <cell r="L757" t="str">
            <v>x</v>
          </cell>
          <cell r="M757">
            <v>0</v>
          </cell>
          <cell r="N757">
            <v>0</v>
          </cell>
          <cell r="O757" t="str">
            <v>X</v>
          </cell>
          <cell r="P757">
            <v>0</v>
          </cell>
          <cell r="Q757">
            <v>0</v>
          </cell>
          <cell r="R757">
            <v>0</v>
          </cell>
          <cell r="S757">
            <v>0</v>
          </cell>
          <cell r="T757">
            <v>0</v>
          </cell>
          <cell r="U757">
            <v>0</v>
          </cell>
          <cell r="V757">
            <v>0</v>
          </cell>
          <cell r="W757">
            <v>0</v>
          </cell>
          <cell r="X757" t="str">
            <v>X</v>
          </cell>
          <cell r="Y757">
            <v>0</v>
          </cell>
          <cell r="Z757" t="str">
            <v>MB code: EZ8 PARKTRONIC</v>
          </cell>
          <cell r="AA757" t="str">
            <v>X</v>
          </cell>
          <cell r="AB757">
            <v>0</v>
          </cell>
          <cell r="AC757" t="str">
            <v>Kjøretøyet kan leveres med parkeringssensorer foran og bak. Er priset i tilleggsutstyrsliste</v>
          </cell>
          <cell r="AD757" t="str">
            <v>JA</v>
          </cell>
          <cell r="AE757">
            <v>0</v>
          </cell>
          <cell r="AF757">
            <v>0</v>
          </cell>
        </row>
        <row r="758">
          <cell r="A758">
            <v>742</v>
          </cell>
          <cell r="B758">
            <v>81</v>
          </cell>
          <cell r="C758" t="str">
            <v xml:space="preserve">Det skal avsettes plass for digitalt kartsystem etter avtale med Kunde. </v>
          </cell>
          <cell r="D758" t="str">
            <v>O</v>
          </cell>
          <cell r="E758">
            <v>0</v>
          </cell>
          <cell r="F758" t="str">
            <v>X</v>
          </cell>
          <cell r="G758">
            <v>0</v>
          </cell>
          <cell r="H758">
            <v>0</v>
          </cell>
          <cell r="I758">
            <v>0</v>
          </cell>
          <cell r="J758" t="str">
            <v>X</v>
          </cell>
          <cell r="K758" t="str">
            <v>Aksepteres.</v>
          </cell>
          <cell r="L758" t="str">
            <v>x</v>
          </cell>
          <cell r="M758">
            <v>0</v>
          </cell>
          <cell r="N758">
            <v>0</v>
          </cell>
          <cell r="O758" t="str">
            <v>X</v>
          </cell>
          <cell r="P758">
            <v>0</v>
          </cell>
          <cell r="Q758">
            <v>0</v>
          </cell>
          <cell r="R758">
            <v>0</v>
          </cell>
          <cell r="S758">
            <v>0</v>
          </cell>
          <cell r="T758">
            <v>0</v>
          </cell>
          <cell r="U758">
            <v>0</v>
          </cell>
          <cell r="V758">
            <v>0</v>
          </cell>
          <cell r="W758">
            <v>0</v>
          </cell>
          <cell r="X758" t="str">
            <v>X</v>
          </cell>
          <cell r="Y758">
            <v>0</v>
          </cell>
          <cell r="Z758" t="str">
            <v>MB code: EN7 Audio 15 pre-equipped to install MAP Becker Sat Nav system.</v>
          </cell>
          <cell r="AA758" t="str">
            <v>X</v>
          </cell>
          <cell r="AB758">
            <v>0</v>
          </cell>
          <cell r="AC758" t="str">
            <v>Digitalt kartsystem ( Locus ) plasseres i samråd med kunde.</v>
          </cell>
          <cell r="AD758" t="str">
            <v>JA</v>
          </cell>
          <cell r="AE758">
            <v>0</v>
          </cell>
          <cell r="AF758">
            <v>0</v>
          </cell>
        </row>
        <row r="759">
          <cell r="A759">
            <v>743</v>
          </cell>
          <cell r="B759">
            <v>82</v>
          </cell>
          <cell r="C759" t="str">
            <v>Kjøretøyet bør leveres med elektrisk oppvarmede speil</v>
          </cell>
          <cell r="D759" t="str">
            <v>EV</v>
          </cell>
          <cell r="E759" t="str">
            <v>BVS</v>
          </cell>
          <cell r="F759" t="str">
            <v>X</v>
          </cell>
          <cell r="G759">
            <v>0</v>
          </cell>
          <cell r="H759">
            <v>0</v>
          </cell>
          <cell r="I759">
            <v>0</v>
          </cell>
          <cell r="J759" t="str">
            <v>X</v>
          </cell>
          <cell r="K759" t="str">
            <v>Aksepteres, dette er standard i kombinasjon med at speilene er elektrisk justerbare. Kode F68</v>
          </cell>
          <cell r="L759" t="str">
            <v>x</v>
          </cell>
          <cell r="M759">
            <v>0</v>
          </cell>
          <cell r="N759">
            <v>0</v>
          </cell>
          <cell r="O759" t="str">
            <v>X</v>
          </cell>
          <cell r="P759">
            <v>0</v>
          </cell>
          <cell r="Q759">
            <v>0</v>
          </cell>
          <cell r="R759">
            <v>0</v>
          </cell>
          <cell r="S759">
            <v>0</v>
          </cell>
          <cell r="T759">
            <v>0</v>
          </cell>
          <cell r="U759">
            <v>0</v>
          </cell>
          <cell r="V759">
            <v>0</v>
          </cell>
          <cell r="W759">
            <v>0</v>
          </cell>
          <cell r="X759" t="str">
            <v>X</v>
          </cell>
          <cell r="Y759">
            <v>0</v>
          </cell>
          <cell r="Z759" t="str">
            <v>MB code: F68 Exterior mirror heated and electr. adjustable (as standard in base vehicle)</v>
          </cell>
          <cell r="AA759" t="str">
            <v>X</v>
          </cell>
          <cell r="AB759">
            <v>0</v>
          </cell>
          <cell r="AC759" t="str">
            <v>Kjøretøyet leveres med elektrisk oppvarmede speil som standard</v>
          </cell>
          <cell r="AD759" t="str">
            <v>JA</v>
          </cell>
          <cell r="AE759">
            <v>0</v>
          </cell>
          <cell r="AF759">
            <v>0</v>
          </cell>
        </row>
        <row r="760">
          <cell r="A760">
            <v>744</v>
          </cell>
          <cell r="B760">
            <v>83</v>
          </cell>
          <cell r="C760" t="str">
            <v>Kjøretøyet skal leveres med justerbart ratt (tilt og teleskop).</v>
          </cell>
          <cell r="D760" t="str">
            <v>O</v>
          </cell>
          <cell r="E760">
            <v>0</v>
          </cell>
          <cell r="F760" t="str">
            <v>X</v>
          </cell>
          <cell r="G760">
            <v>0</v>
          </cell>
          <cell r="H760">
            <v>0</v>
          </cell>
          <cell r="I760">
            <v>0</v>
          </cell>
          <cell r="J760" t="str">
            <v>X</v>
          </cell>
          <cell r="K760" t="str">
            <v>Aksepteres, dette er standard.</v>
          </cell>
          <cell r="L760" t="str">
            <v>x</v>
          </cell>
          <cell r="M760">
            <v>0</v>
          </cell>
          <cell r="N760">
            <v>0</v>
          </cell>
          <cell r="O760" t="str">
            <v>X</v>
          </cell>
          <cell r="P760">
            <v>0</v>
          </cell>
          <cell r="Q760">
            <v>0</v>
          </cell>
          <cell r="R760">
            <v>0</v>
          </cell>
          <cell r="S760">
            <v>0</v>
          </cell>
          <cell r="T760">
            <v>0</v>
          </cell>
          <cell r="U760">
            <v>0</v>
          </cell>
          <cell r="V760">
            <v>0</v>
          </cell>
          <cell r="W760">
            <v>0</v>
          </cell>
          <cell r="X760" t="str">
            <v>X</v>
          </cell>
          <cell r="Y760">
            <v>0</v>
          </cell>
          <cell r="Z760" t="str">
            <v>MB code: CL1 Height and rake adjustable steering wheel</v>
          </cell>
          <cell r="AA760" t="str">
            <v>X</v>
          </cell>
          <cell r="AB760">
            <v>0</v>
          </cell>
          <cell r="AC760" t="str">
            <v>Kjøretøyet skal leveres med justerbart ratt (tilt og teleskop), standard på kjøretøy</v>
          </cell>
          <cell r="AD760" t="str">
            <v>JA</v>
          </cell>
          <cell r="AE760">
            <v>0</v>
          </cell>
          <cell r="AF760">
            <v>0</v>
          </cell>
        </row>
        <row r="761">
          <cell r="A761">
            <v>745</v>
          </cell>
          <cell r="B761">
            <v>84</v>
          </cell>
          <cell r="C761" t="str">
            <v>Kjøretøyet skal leveres med automatisk klimakontrollsystem i førerkupeen.</v>
          </cell>
          <cell r="D761" t="str">
            <v>O</v>
          </cell>
          <cell r="E761">
            <v>0</v>
          </cell>
          <cell r="F761" t="str">
            <v>X</v>
          </cell>
          <cell r="G761">
            <v>0</v>
          </cell>
          <cell r="H761">
            <v>0</v>
          </cell>
          <cell r="I761">
            <v>0</v>
          </cell>
          <cell r="J761" t="str">
            <v>X</v>
          </cell>
          <cell r="K761" t="str">
            <v>Aksepteres, klimaanlegg kode HH9 er standard.</v>
          </cell>
          <cell r="L761" t="str">
            <v>x</v>
          </cell>
          <cell r="M761">
            <v>0</v>
          </cell>
          <cell r="N761" t="str">
            <v>klimaanlegg i førerom</v>
          </cell>
          <cell r="O761" t="str">
            <v>X</v>
          </cell>
          <cell r="P761">
            <v>0</v>
          </cell>
          <cell r="Q761">
            <v>0</v>
          </cell>
          <cell r="R761">
            <v>0</v>
          </cell>
          <cell r="S761">
            <v>0</v>
          </cell>
          <cell r="T761">
            <v>0</v>
          </cell>
          <cell r="U761">
            <v>0</v>
          </cell>
          <cell r="V761">
            <v>0</v>
          </cell>
          <cell r="W761">
            <v>0</v>
          </cell>
          <cell r="X761" t="str">
            <v>X</v>
          </cell>
          <cell r="Y761">
            <v>0</v>
          </cell>
          <cell r="Z761" t="str">
            <v>MB code: HH9 Air conditioner, automatic heater control TEMPMATIC</v>
          </cell>
          <cell r="AA761" t="str">
            <v>X</v>
          </cell>
          <cell r="AB761">
            <v>0</v>
          </cell>
          <cell r="AC761" t="str">
            <v>Kjøretøyet leveres med automatisk klimakontrollsystem i førerkupeen.</v>
          </cell>
          <cell r="AD761" t="str">
            <v>JA</v>
          </cell>
          <cell r="AE761">
            <v>0</v>
          </cell>
          <cell r="AF761">
            <v>0</v>
          </cell>
        </row>
        <row r="762">
          <cell r="A762">
            <v>746</v>
          </cell>
          <cell r="B762">
            <v>85</v>
          </cell>
          <cell r="C762" t="str">
            <v xml:space="preserve">Kjøretøyet skal leveres med klokke m/lys som konstant viser timer og minutter (24 t) i dashboard godt synlig for fører- og passasjersete </v>
          </cell>
          <cell r="D762" t="str">
            <v>O</v>
          </cell>
          <cell r="E762">
            <v>0</v>
          </cell>
          <cell r="F762" t="str">
            <v>X</v>
          </cell>
          <cell r="G762">
            <v>0</v>
          </cell>
          <cell r="H762">
            <v>0</v>
          </cell>
          <cell r="I762">
            <v>0</v>
          </cell>
          <cell r="J762">
            <v>0</v>
          </cell>
          <cell r="K762" t="str">
            <v>Aksepteres, dette er standard.</v>
          </cell>
          <cell r="L762" t="str">
            <v>x</v>
          </cell>
          <cell r="M762">
            <v>0</v>
          </cell>
          <cell r="N762" t="str">
            <v>i bilens dashbord og i styringspanel</v>
          </cell>
          <cell r="O762" t="str">
            <v>X</v>
          </cell>
          <cell r="P762">
            <v>0</v>
          </cell>
          <cell r="Q762">
            <v>0</v>
          </cell>
          <cell r="R762">
            <v>0</v>
          </cell>
          <cell r="S762">
            <v>0</v>
          </cell>
          <cell r="T762">
            <v>0</v>
          </cell>
          <cell r="U762">
            <v>0</v>
          </cell>
          <cell r="V762">
            <v>0</v>
          </cell>
          <cell r="W762">
            <v>0</v>
          </cell>
          <cell r="X762" t="str">
            <v>X</v>
          </cell>
          <cell r="Y762">
            <v>0</v>
          </cell>
          <cell r="Z762" t="str">
            <v>MB code: EN7 Audio 15</v>
          </cell>
          <cell r="AA762" t="str">
            <v>X</v>
          </cell>
          <cell r="AB762">
            <v>0</v>
          </cell>
          <cell r="AC762" t="str">
            <v>Det monteres eksternt ur med digital visning av  tt.mm.ss på midten av dashbord</v>
          </cell>
          <cell r="AD762" t="str">
            <v>JA</v>
          </cell>
          <cell r="AE762">
            <v>0</v>
          </cell>
          <cell r="AF762">
            <v>0</v>
          </cell>
        </row>
        <row r="763">
          <cell r="A763">
            <v>747</v>
          </cell>
          <cell r="B763">
            <v>86</v>
          </cell>
          <cell r="C763" t="str">
            <v>Det skal være montert godt synlig utetemperaturmåler med konstant temperaturvisning i dashboard.</v>
          </cell>
          <cell r="D763" t="str">
            <v>O</v>
          </cell>
          <cell r="E763">
            <v>0</v>
          </cell>
          <cell r="F763" t="str">
            <v>X</v>
          </cell>
          <cell r="G763">
            <v>0</v>
          </cell>
          <cell r="H763">
            <v>0</v>
          </cell>
          <cell r="I763">
            <v>0</v>
          </cell>
          <cell r="J763" t="str">
            <v>X</v>
          </cell>
          <cell r="K763" t="str">
            <v>Aksepteres, dette er standard.Kode J65</v>
          </cell>
          <cell r="L763" t="str">
            <v>x</v>
          </cell>
          <cell r="M763">
            <v>0</v>
          </cell>
          <cell r="N763" t="str">
            <v>i bilens dashbord</v>
          </cell>
          <cell r="O763" t="str">
            <v>X</v>
          </cell>
          <cell r="P763">
            <v>0</v>
          </cell>
          <cell r="Q763">
            <v>0</v>
          </cell>
          <cell r="R763">
            <v>0</v>
          </cell>
          <cell r="S763">
            <v>0</v>
          </cell>
          <cell r="T763">
            <v>0</v>
          </cell>
          <cell r="U763">
            <v>0</v>
          </cell>
          <cell r="V763">
            <v>0</v>
          </cell>
          <cell r="W763">
            <v>0</v>
          </cell>
          <cell r="X763" t="str">
            <v>X</v>
          </cell>
          <cell r="Y763">
            <v>0</v>
          </cell>
          <cell r="Z763" t="str">
            <v>MB code: J65 Outside temperature gauge</v>
          </cell>
          <cell r="AA763" t="str">
            <v>X</v>
          </cell>
          <cell r="AB763">
            <v>0</v>
          </cell>
          <cell r="AC763" t="str">
            <v>Leveres som standard, visning i kjørecomputer</v>
          </cell>
          <cell r="AD763" t="str">
            <v>JA</v>
          </cell>
          <cell r="AE763">
            <v>0</v>
          </cell>
          <cell r="AF763">
            <v>0</v>
          </cell>
        </row>
        <row r="764">
          <cell r="A764">
            <v>748</v>
          </cell>
          <cell r="B764">
            <v>87</v>
          </cell>
          <cell r="C764" t="str">
            <v>Kjøretøyet skal leveres med elektriske vindusheiser i førerkupeen.</v>
          </cell>
          <cell r="D764" t="str">
            <v>O</v>
          </cell>
          <cell r="E764">
            <v>0</v>
          </cell>
          <cell r="F764" t="str">
            <v>X</v>
          </cell>
          <cell r="G764">
            <v>0</v>
          </cell>
          <cell r="H764">
            <v>0</v>
          </cell>
          <cell r="I764">
            <v>0</v>
          </cell>
          <cell r="J764" t="str">
            <v>X</v>
          </cell>
          <cell r="K764" t="str">
            <v>Aksepteres, dette er standard. Kode F68</v>
          </cell>
          <cell r="L764" t="str">
            <v>x</v>
          </cell>
          <cell r="M764">
            <v>0</v>
          </cell>
          <cell r="N764">
            <v>0</v>
          </cell>
          <cell r="O764" t="str">
            <v>X</v>
          </cell>
          <cell r="P764">
            <v>0</v>
          </cell>
          <cell r="Q764">
            <v>0</v>
          </cell>
          <cell r="R764">
            <v>0</v>
          </cell>
          <cell r="S764">
            <v>0</v>
          </cell>
          <cell r="T764">
            <v>0</v>
          </cell>
          <cell r="U764">
            <v>0</v>
          </cell>
          <cell r="V764">
            <v>0</v>
          </cell>
          <cell r="W764">
            <v>0</v>
          </cell>
          <cell r="X764" t="str">
            <v>X</v>
          </cell>
          <cell r="Y764">
            <v>0</v>
          </cell>
          <cell r="Z764" t="str">
            <v>MB code: F68 Exterior mirror heated and electr. adjustable (as standard in base vehicle)</v>
          </cell>
          <cell r="AA764" t="str">
            <v>X</v>
          </cell>
          <cell r="AB764">
            <v>0</v>
          </cell>
          <cell r="AC764" t="str">
            <v>Kjøretøyet leveres med elektriske vindusheiser i førerkupeen.</v>
          </cell>
          <cell r="AD764" t="str">
            <v>JA</v>
          </cell>
          <cell r="AE764">
            <v>0</v>
          </cell>
          <cell r="AF764">
            <v>0</v>
          </cell>
        </row>
        <row r="765">
          <cell r="A765">
            <v>749</v>
          </cell>
          <cell r="B765">
            <v>88</v>
          </cell>
          <cell r="C765" t="str">
            <v>Kjøretøyet skal leveres med elektrisk styrte speil.</v>
          </cell>
          <cell r="D765" t="str">
            <v>O</v>
          </cell>
          <cell r="E765">
            <v>0</v>
          </cell>
          <cell r="F765" t="str">
            <v>X</v>
          </cell>
          <cell r="G765">
            <v>0</v>
          </cell>
          <cell r="H765">
            <v>0</v>
          </cell>
          <cell r="I765">
            <v>0</v>
          </cell>
          <cell r="J765" t="str">
            <v>X</v>
          </cell>
          <cell r="K765" t="str">
            <v xml:space="preserve">Aksepteres, dette er standard. </v>
          </cell>
          <cell r="L765" t="str">
            <v>x</v>
          </cell>
          <cell r="M765">
            <v>0</v>
          </cell>
          <cell r="N765">
            <v>0</v>
          </cell>
          <cell r="O765" t="str">
            <v>X</v>
          </cell>
          <cell r="P765">
            <v>0</v>
          </cell>
          <cell r="Q765">
            <v>0</v>
          </cell>
          <cell r="R765">
            <v>0</v>
          </cell>
          <cell r="S765">
            <v>0</v>
          </cell>
          <cell r="T765">
            <v>0</v>
          </cell>
          <cell r="U765">
            <v>0</v>
          </cell>
          <cell r="V765">
            <v>0</v>
          </cell>
          <cell r="W765">
            <v>0</v>
          </cell>
          <cell r="X765" t="str">
            <v>X</v>
          </cell>
          <cell r="Y765">
            <v>0</v>
          </cell>
          <cell r="Z765" t="str">
            <v>MB code: F68 Exterior mirror heated and electr. adjustable (as standard in base vehicle)</v>
          </cell>
          <cell r="AA765" t="str">
            <v>X</v>
          </cell>
          <cell r="AB765">
            <v>0</v>
          </cell>
          <cell r="AC765" t="str">
            <v>Kjøretøyet leveres med elektrisk styrte speil.</v>
          </cell>
          <cell r="AD765" t="str">
            <v>JA</v>
          </cell>
          <cell r="AE765">
            <v>0</v>
          </cell>
          <cell r="AF765">
            <v>0</v>
          </cell>
        </row>
        <row r="766">
          <cell r="A766">
            <v>750</v>
          </cell>
          <cell r="B766">
            <v>89</v>
          </cell>
          <cell r="C766" t="str">
            <v>Kjøretøyet skal leveres med elektrisk oppvarmede seter i førerkupeen.</v>
          </cell>
          <cell r="D766" t="str">
            <v>O</v>
          </cell>
          <cell r="E766">
            <v>0</v>
          </cell>
          <cell r="F766" t="str">
            <v>X</v>
          </cell>
          <cell r="G766">
            <v>0</v>
          </cell>
          <cell r="H766">
            <v>0</v>
          </cell>
          <cell r="I766">
            <v>0</v>
          </cell>
          <cell r="J766" t="str">
            <v>X</v>
          </cell>
          <cell r="K766" t="str">
            <v>Aksepteres, dette er standard kode H15 og H16.</v>
          </cell>
          <cell r="L766" t="str">
            <v>x</v>
          </cell>
          <cell r="M766">
            <v>0</v>
          </cell>
          <cell r="N766">
            <v>0</v>
          </cell>
          <cell r="O766" t="str">
            <v>X</v>
          </cell>
          <cell r="P766">
            <v>0</v>
          </cell>
          <cell r="Q766">
            <v>0</v>
          </cell>
          <cell r="R766">
            <v>0</v>
          </cell>
          <cell r="S766">
            <v>0</v>
          </cell>
          <cell r="T766">
            <v>0</v>
          </cell>
          <cell r="U766">
            <v>0</v>
          </cell>
          <cell r="V766">
            <v>0</v>
          </cell>
          <cell r="W766">
            <v>0</v>
          </cell>
          <cell r="X766" t="str">
            <v>X</v>
          </cell>
          <cell r="Y766">
            <v>0</v>
          </cell>
          <cell r="Z766" t="str">
            <v>MB codes: H16 seat heating for driver; H15 seat heating for co-driver.</v>
          </cell>
          <cell r="AA766" t="str">
            <v>X</v>
          </cell>
          <cell r="AB766">
            <v>0</v>
          </cell>
          <cell r="AC766" t="str">
            <v>Kjøretøyet leveres med elektrisk oppvarmede seter i førerkupeen.</v>
          </cell>
          <cell r="AD766" t="str">
            <v>JA</v>
          </cell>
          <cell r="AE766">
            <v>0</v>
          </cell>
          <cell r="AF766">
            <v>0</v>
          </cell>
        </row>
        <row r="767">
          <cell r="A767">
            <v>751</v>
          </cell>
          <cell r="B767">
            <v>90</v>
          </cell>
          <cell r="C767" t="str">
            <v xml:space="preserve">Kjøretøyet skal leveres med gummimatter i førerkupeen </v>
          </cell>
          <cell r="D767" t="str">
            <v>O</v>
          </cell>
          <cell r="E767">
            <v>0</v>
          </cell>
          <cell r="F767" t="str">
            <v>X</v>
          </cell>
          <cell r="G767">
            <v>0</v>
          </cell>
          <cell r="H767">
            <v>0</v>
          </cell>
          <cell r="I767">
            <v>0</v>
          </cell>
          <cell r="J767" t="str">
            <v>X</v>
          </cell>
          <cell r="K767" t="str">
            <v>Aksepteres, dette er standard.</v>
          </cell>
          <cell r="L767" t="str">
            <v>x</v>
          </cell>
          <cell r="M767">
            <v>0</v>
          </cell>
          <cell r="N767">
            <v>0</v>
          </cell>
          <cell r="O767" t="str">
            <v>X</v>
          </cell>
          <cell r="P767">
            <v>0</v>
          </cell>
          <cell r="Q767">
            <v>0</v>
          </cell>
          <cell r="R767">
            <v>0</v>
          </cell>
          <cell r="S767">
            <v>0</v>
          </cell>
          <cell r="T767">
            <v>0</v>
          </cell>
          <cell r="U767">
            <v>0</v>
          </cell>
          <cell r="V767">
            <v>0</v>
          </cell>
          <cell r="W767">
            <v>0</v>
          </cell>
          <cell r="X767" t="str">
            <v>X</v>
          </cell>
          <cell r="Y767">
            <v>0</v>
          </cell>
          <cell r="Z767">
            <v>0</v>
          </cell>
          <cell r="AA767" t="str">
            <v>X</v>
          </cell>
          <cell r="AB767">
            <v>0</v>
          </cell>
          <cell r="AC767" t="str">
            <v xml:space="preserve">Kjøretøyet leveres med gummimatter i førerkupeen </v>
          </cell>
          <cell r="AD767" t="str">
            <v>JA</v>
          </cell>
          <cell r="AE767">
            <v>0</v>
          </cell>
          <cell r="AF767">
            <v>0</v>
          </cell>
        </row>
        <row r="768">
          <cell r="A768">
            <v>752</v>
          </cell>
          <cell r="B768">
            <v>91</v>
          </cell>
          <cell r="C768" t="str">
            <v>Kjøretøyet bør primært leveres med skinnseter eller sekundært med lett vaskbare seter på begge plasser i førerkupe. Tilbyder bes redegjøre for hva som er tilbudt</v>
          </cell>
          <cell r="D768" t="str">
            <v>EV</v>
          </cell>
          <cell r="E768" t="str">
            <v>BVS</v>
          </cell>
          <cell r="F768" t="str">
            <v>X</v>
          </cell>
          <cell r="G768">
            <v>0</v>
          </cell>
          <cell r="H768" t="str">
            <v xml:space="preserve">Bilen leveres med setetrekk i kunstskinn, kode VU9,  uten tillegg i prisen. </v>
          </cell>
          <cell r="I768">
            <v>0</v>
          </cell>
          <cell r="J768" t="str">
            <v>X</v>
          </cell>
          <cell r="K768" t="str">
            <v>Aksepteres, seter i fører kupe leveres i svart kunstskinn kode VU9, spesialsydde stoler i skinn tilbys som opsjon.</v>
          </cell>
          <cell r="L768" t="str">
            <v>x</v>
          </cell>
          <cell r="M768">
            <v>0</v>
          </cell>
          <cell r="N768" t="str">
            <v>Skinntrekk påsys av Profile</v>
          </cell>
          <cell r="O768" t="str">
            <v>X</v>
          </cell>
          <cell r="P768">
            <v>0</v>
          </cell>
          <cell r="Q768" t="str">
            <v>konstläder standard</v>
          </cell>
          <cell r="R768">
            <v>0</v>
          </cell>
          <cell r="S768">
            <v>0</v>
          </cell>
          <cell r="T768">
            <v>0</v>
          </cell>
          <cell r="U768">
            <v>0</v>
          </cell>
          <cell r="V768">
            <v>0</v>
          </cell>
          <cell r="W768">
            <v>0</v>
          </cell>
          <cell r="X768" t="str">
            <v>X</v>
          </cell>
          <cell r="Y768">
            <v>0</v>
          </cell>
          <cell r="Z768" t="str">
            <v>Antibacterial covers can be supplied.</v>
          </cell>
          <cell r="AA768" t="str">
            <v>X</v>
          </cell>
          <cell r="AB768">
            <v>0</v>
          </cell>
          <cell r="AC768" t="str">
            <v>Kjøretøyet leveres med kombi skai/kunstskinn som standard</v>
          </cell>
          <cell r="AD768" t="str">
            <v>JA</v>
          </cell>
          <cell r="AE768">
            <v>0</v>
          </cell>
          <cell r="AF768">
            <v>0</v>
          </cell>
        </row>
        <row r="769">
          <cell r="A769">
            <v>753</v>
          </cell>
          <cell r="B769">
            <v>92</v>
          </cell>
          <cell r="C769" t="str">
            <v>Forseter bør være høydejusterbare, ha lår- og korsryggstøtte, og gode reguleringsmuligheter. Tilbyderen bes beskrive.
(Prosedyre 2)</v>
          </cell>
          <cell r="D769" t="str">
            <v>EV</v>
          </cell>
          <cell r="E769" t="str">
            <v>BVS</v>
          </cell>
          <cell r="F769" t="str">
            <v>X</v>
          </cell>
          <cell r="G769">
            <v>0</v>
          </cell>
          <cell r="H769" t="str">
            <v>Komfortseter er inkludert</v>
          </cell>
          <cell r="I769">
            <v>0</v>
          </cell>
          <cell r="J769" t="str">
            <v>X</v>
          </cell>
          <cell r="K769" t="str">
            <v>Aksepteres, forsetene i førerkupe leveres med lår og krosryggstøtte samt armelene samt regulerbar nakkestøtte. Recaro tilbys som opsjon.</v>
          </cell>
          <cell r="L769" t="str">
            <v>x</v>
          </cell>
          <cell r="M769">
            <v>0</v>
          </cell>
          <cell r="N769" t="str">
            <v>forseter leveres med høydejustering, korsryggstøtte og armlener som standard</v>
          </cell>
          <cell r="O769" t="str">
            <v>X</v>
          </cell>
          <cell r="P769">
            <v>0</v>
          </cell>
          <cell r="Q769" t="str">
            <v>Komfortstol är standard i offererat fordon</v>
          </cell>
          <cell r="R769">
            <v>0</v>
          </cell>
          <cell r="S769">
            <v>0</v>
          </cell>
          <cell r="T769">
            <v>0</v>
          </cell>
          <cell r="U769">
            <v>0</v>
          </cell>
          <cell r="V769">
            <v>0</v>
          </cell>
          <cell r="W769">
            <v>0</v>
          </cell>
          <cell r="X769" t="str">
            <v>X</v>
          </cell>
          <cell r="Y769">
            <v>0</v>
          </cell>
          <cell r="Z769" t="str">
            <v>MB codes: SB1 comfort driver's seat, SB2 comfort co-driver's seat, S22 arm rests for driver, S25 arm rests for co-driver, Head rests adjustable.</v>
          </cell>
          <cell r="AA769" t="str">
            <v>X</v>
          </cell>
          <cell r="AB769">
            <v>0</v>
          </cell>
          <cell r="AC769" t="str">
            <v>Kjøretøy leveres med komfort sete som standard, med høydejustering, korsryggstøtte, komfort nakkepute og armlene som standard</v>
          </cell>
          <cell r="AD769" t="str">
            <v>JA</v>
          </cell>
          <cell r="AE769">
            <v>0</v>
          </cell>
          <cell r="AF769">
            <v>0</v>
          </cell>
        </row>
        <row r="770">
          <cell r="A770">
            <v>754</v>
          </cell>
          <cell r="B770">
            <v>93</v>
          </cell>
          <cell r="C770" t="str">
            <v>Det bør være hensiktsmessig oppbevaringsrom for kartbøker og ambulansejournalblokk. Format ca. 24X36 cm. Tilbyder skal redegjøre for plassering og størrelse.
(Prosedyre 2)</v>
          </cell>
          <cell r="D770" t="str">
            <v>EV</v>
          </cell>
          <cell r="E770" t="str">
            <v>BVS</v>
          </cell>
          <cell r="F770" t="str">
            <v>X</v>
          </cell>
          <cell r="G770">
            <v>0</v>
          </cell>
          <cell r="H770" t="str">
            <v>Oppbevaringsløsning  i midtkonsoll mellom fører og passasjersete med rominndeling. Mål ca 24x36.</v>
          </cell>
          <cell r="I770">
            <v>0</v>
          </cell>
          <cell r="J770" t="str">
            <v>X</v>
          </cell>
          <cell r="K770" t="str">
            <v>Aksepteres, Vi leverer kundetilpasset oppbevaringsrom for kartbøker osv i format ca 24x36 cm. Denne kan integreres i midtkonsoll og sikres med belte.</v>
          </cell>
          <cell r="L770" t="str">
            <v>x</v>
          </cell>
          <cell r="M770">
            <v>0</v>
          </cell>
          <cell r="N770" t="str">
            <v xml:space="preserve">Mellom forseter. Format  24 x 36 cm </v>
          </cell>
          <cell r="O770" t="str">
            <v>X</v>
          </cell>
          <cell r="P770">
            <v>0</v>
          </cell>
          <cell r="Q770" t="str">
            <v>finns i mittkonsol mellan framstolar, mått som önskat</v>
          </cell>
          <cell r="R770">
            <v>0</v>
          </cell>
          <cell r="S770">
            <v>0</v>
          </cell>
          <cell r="T770">
            <v>0</v>
          </cell>
          <cell r="U770">
            <v>0</v>
          </cell>
          <cell r="V770">
            <v>0</v>
          </cell>
          <cell r="W770">
            <v>0</v>
          </cell>
          <cell r="X770" t="str">
            <v>X</v>
          </cell>
          <cell r="Y770">
            <v>0</v>
          </cell>
          <cell r="Z770" t="str">
            <v>Middle console locker located inside driver's cab, between the seats will have a lockable compartment, internal work sizes approx: L335 x W285 x H370 mm.</v>
          </cell>
          <cell r="AA770" t="str">
            <v>X</v>
          </cell>
          <cell r="AB770">
            <v>0</v>
          </cell>
          <cell r="AC770" t="str">
            <v>Det monteres oppbevaringsrom for journal og kartbok på 24 x 36 cm</v>
          </cell>
          <cell r="AD770" t="str">
            <v>JA</v>
          </cell>
          <cell r="AE770">
            <v>0</v>
          </cell>
          <cell r="AF770">
            <v>0</v>
          </cell>
        </row>
        <row r="771">
          <cell r="A771">
            <v>755</v>
          </cell>
          <cell r="B771">
            <v>94</v>
          </cell>
          <cell r="C771" t="str">
            <v>Det skal være montert 2 stk. stavlykter (ikke oppladbare) med LED-teknologi på egnet sted.</v>
          </cell>
          <cell r="D771" t="str">
            <v>O</v>
          </cell>
          <cell r="E771">
            <v>0</v>
          </cell>
          <cell r="F771" t="str">
            <v>X</v>
          </cell>
          <cell r="G771">
            <v>0</v>
          </cell>
          <cell r="H771" t="str">
            <v>Mag-Lite LED PRO 2D</v>
          </cell>
          <cell r="I771">
            <v>0</v>
          </cell>
          <cell r="J771" t="str">
            <v>X</v>
          </cell>
          <cell r="K771" t="str">
            <v>Aksepteres, 2 stk Led Lenser P-17.2  inngår i vår Standard</v>
          </cell>
          <cell r="L771" t="str">
            <v>x</v>
          </cell>
          <cell r="M771">
            <v>0</v>
          </cell>
          <cell r="N771" t="str">
            <v>LedLenser P17z</v>
          </cell>
          <cell r="O771" t="str">
            <v>X</v>
          </cell>
          <cell r="P771">
            <v>0</v>
          </cell>
          <cell r="Q771">
            <v>0</v>
          </cell>
          <cell r="R771">
            <v>0</v>
          </cell>
          <cell r="S771">
            <v>0</v>
          </cell>
          <cell r="T771">
            <v>0</v>
          </cell>
          <cell r="U771">
            <v>0</v>
          </cell>
          <cell r="V771">
            <v>0</v>
          </cell>
          <cell r="W771">
            <v>0</v>
          </cell>
          <cell r="X771" t="str">
            <v>X</v>
          </cell>
          <cell r="Y771">
            <v>0</v>
          </cell>
          <cell r="Z771" t="str">
            <v>LED Lenser P17.2, LED, not reachargeable</v>
          </cell>
          <cell r="AA771" t="str">
            <v>X</v>
          </cell>
          <cell r="AB771">
            <v>0</v>
          </cell>
          <cell r="AC771" t="str">
            <v>Det leveres 2 stk Led Lenser eller tilsvarende</v>
          </cell>
          <cell r="AD771" t="str">
            <v>JA</v>
          </cell>
          <cell r="AE771">
            <v>0</v>
          </cell>
          <cell r="AF771">
            <v>0</v>
          </cell>
        </row>
        <row r="772">
          <cell r="A772">
            <v>756</v>
          </cell>
          <cell r="B772">
            <v>95</v>
          </cell>
          <cell r="C772" t="str">
            <v>Kjøretøyet skal ha muligheter for handsfree løsning og styring av mobiltelefon via blåtann.</v>
          </cell>
          <cell r="D772" t="str">
            <v>O</v>
          </cell>
          <cell r="E772" t="str">
            <v>BVS</v>
          </cell>
          <cell r="F772" t="str">
            <v>X</v>
          </cell>
          <cell r="G772">
            <v>0</v>
          </cell>
          <cell r="H772">
            <v>0</v>
          </cell>
          <cell r="I772">
            <v>0</v>
          </cell>
          <cell r="J772" t="str">
            <v>X</v>
          </cell>
          <cell r="K772" t="str">
            <v>Aksepteres, Audio 10 er forberedt for handsfree via blåtann og har integrert telefondel i radio.</v>
          </cell>
          <cell r="L772" t="str">
            <v>x</v>
          </cell>
          <cell r="M772">
            <v>0</v>
          </cell>
          <cell r="N772" t="str">
            <v>telefonforberedelse i chassis</v>
          </cell>
          <cell r="O772" t="str">
            <v>X</v>
          </cell>
          <cell r="P772">
            <v>0</v>
          </cell>
          <cell r="Q772">
            <v>0</v>
          </cell>
          <cell r="R772">
            <v>0</v>
          </cell>
          <cell r="S772">
            <v>0</v>
          </cell>
          <cell r="T772">
            <v>0</v>
          </cell>
          <cell r="U772">
            <v>0</v>
          </cell>
          <cell r="V772">
            <v>0</v>
          </cell>
          <cell r="W772">
            <v>0</v>
          </cell>
          <cell r="X772" t="str">
            <v>X</v>
          </cell>
          <cell r="Y772">
            <v>0</v>
          </cell>
          <cell r="Z772" t="str">
            <v>MB code: EN7 Audio 15 comes with Bluetooth.</v>
          </cell>
          <cell r="AA772" t="str">
            <v>X</v>
          </cell>
          <cell r="AB772">
            <v>0</v>
          </cell>
          <cell r="AC772" t="str">
            <v>Kjøretøyet blir levert med handsfreeløsning og styring av mobiltelefon via blåtann</v>
          </cell>
          <cell r="AD772" t="str">
            <v>JA</v>
          </cell>
          <cell r="AE772">
            <v>0</v>
          </cell>
          <cell r="AF772">
            <v>0</v>
          </cell>
        </row>
        <row r="773">
          <cell r="A773">
            <v>757</v>
          </cell>
          <cell r="B773">
            <v>96</v>
          </cell>
          <cell r="C773" t="str">
            <v>Kjøretøyet bør kunne leveres med ryggekamera med visning på display.</v>
          </cell>
          <cell r="D773" t="str">
            <v>EV</v>
          </cell>
          <cell r="E773" t="str">
            <v>BVS</v>
          </cell>
          <cell r="F773" t="str">
            <v>X</v>
          </cell>
          <cell r="G773">
            <v>0</v>
          </cell>
          <cell r="H773" t="str">
            <v>Ryggekamera, kan bestilles og er priset separat. Kameraet kobles opp mot Locus eller ekstern skjerm (etter ønske fra kunde).</v>
          </cell>
          <cell r="I773">
            <v>0</v>
          </cell>
          <cell r="J773" t="str">
            <v>X</v>
          </cell>
          <cell r="K773" t="str">
            <v>Askepteres, Vi tilbyr ryggekamera koblet mot Transmobile skjerm og Waeco rygge kamera på egen skjerm som er plassert over det ordinære innespeilet. Dette vil fungere som ordinært speil bakover og skjerm bilde vil komme opp dersom revers gir aktiviseres. Dersom rygge kamera et tilkoblet ekstert skjerm og ikke Transmobile skjerm vil det være mulig å taste statusmeldinger og lese meldinger selv om reversgir er aktivisert.</v>
          </cell>
          <cell r="L773" t="str">
            <v>x</v>
          </cell>
          <cell r="M773">
            <v>0</v>
          </cell>
          <cell r="N773" t="str">
            <v>visning på styringspanel nær ratt eller på Locus skjerm</v>
          </cell>
          <cell r="O773" t="str">
            <v>X</v>
          </cell>
          <cell r="P773">
            <v>0</v>
          </cell>
          <cell r="Q773">
            <v>0</v>
          </cell>
          <cell r="R773">
            <v>0</v>
          </cell>
          <cell r="S773">
            <v>0</v>
          </cell>
          <cell r="T773">
            <v>0</v>
          </cell>
          <cell r="U773">
            <v>0</v>
          </cell>
          <cell r="V773">
            <v>0</v>
          </cell>
          <cell r="W773">
            <v>0</v>
          </cell>
          <cell r="X773" t="str">
            <v>X</v>
          </cell>
          <cell r="Y773">
            <v>0</v>
          </cell>
          <cell r="Z773" t="str">
            <v>MB code: FR8 Reverse camera</v>
          </cell>
          <cell r="AA773" t="str">
            <v>X</v>
          </cell>
          <cell r="AB773">
            <v>0</v>
          </cell>
          <cell r="AC773" t="str">
            <v>Ryggekamera med visir kan leveres og kobles mot Locus skjerm</v>
          </cell>
          <cell r="AD773" t="str">
            <v>JA</v>
          </cell>
          <cell r="AE773">
            <v>0</v>
          </cell>
          <cell r="AF773">
            <v>0</v>
          </cell>
        </row>
        <row r="774">
          <cell r="A774">
            <v>758</v>
          </cell>
          <cell r="B774">
            <v>97</v>
          </cell>
          <cell r="C774" t="str">
            <v>Kjøretøyet bør kunne leveres med elektrisk justerbart førersete.</v>
          </cell>
          <cell r="D774" t="str">
            <v>EV</v>
          </cell>
          <cell r="E774" t="str">
            <v>BVS</v>
          </cell>
          <cell r="F774">
            <v>0</v>
          </cell>
          <cell r="G774" t="str">
            <v>X</v>
          </cell>
          <cell r="H774">
            <v>0</v>
          </cell>
          <cell r="I774">
            <v>0</v>
          </cell>
          <cell r="J774" t="str">
            <v>X</v>
          </cell>
          <cell r="K774" t="str">
            <v>Aksepteres, Recaro seter som er elektriske justerbare, med varme og kjølevifte tilbys som opsjon.</v>
          </cell>
          <cell r="L774">
            <v>0</v>
          </cell>
          <cell r="M774" t="str">
            <v>x</v>
          </cell>
          <cell r="N774" t="str">
            <v>kan ikke leveres</v>
          </cell>
          <cell r="O774">
            <v>0</v>
          </cell>
          <cell r="P774" t="str">
            <v>X</v>
          </cell>
          <cell r="Q774">
            <v>0</v>
          </cell>
          <cell r="R774">
            <v>0</v>
          </cell>
          <cell r="S774">
            <v>0</v>
          </cell>
          <cell r="T774">
            <v>0</v>
          </cell>
          <cell r="U774">
            <v>0</v>
          </cell>
          <cell r="V774">
            <v>0</v>
          </cell>
          <cell r="W774">
            <v>0</v>
          </cell>
          <cell r="X774">
            <v>0</v>
          </cell>
          <cell r="Y774" t="str">
            <v>X</v>
          </cell>
          <cell r="Z774">
            <v>0</v>
          </cell>
          <cell r="AA774">
            <v>0</v>
          </cell>
          <cell r="AB774" t="str">
            <v>X</v>
          </cell>
          <cell r="AC774" t="str">
            <v>Kjøretøy kan ikke leveres med el. Justerbart førersete</v>
          </cell>
          <cell r="AD774" t="str">
            <v>JA</v>
          </cell>
          <cell r="AE774">
            <v>0</v>
          </cell>
          <cell r="AF774">
            <v>0</v>
          </cell>
        </row>
        <row r="775">
          <cell r="A775">
            <v>759</v>
          </cell>
          <cell r="B775">
            <v>98</v>
          </cell>
          <cell r="C775" t="str">
            <v xml:space="preserve">Kjøretøyet bør kunne leveres med startkabler, slepetau og nødvendig verktøy. </v>
          </cell>
          <cell r="D775" t="str">
            <v>EV</v>
          </cell>
          <cell r="E775" t="str">
            <v>TEK</v>
          </cell>
          <cell r="F775" t="str">
            <v>X</v>
          </cell>
          <cell r="G775">
            <v>0</v>
          </cell>
          <cell r="H775" t="str">
            <v>Kan leveres og er priset  i prisskjemaet.</v>
          </cell>
          <cell r="I775">
            <v>0</v>
          </cell>
          <cell r="J775" t="str">
            <v>X</v>
          </cell>
          <cell r="K775" t="str">
            <v>Aksepteres, det tilbys som opsjon.</v>
          </cell>
          <cell r="L775" t="str">
            <v>x</v>
          </cell>
          <cell r="M775">
            <v>0</v>
          </cell>
          <cell r="N775">
            <v>0</v>
          </cell>
          <cell r="O775" t="str">
            <v>X</v>
          </cell>
          <cell r="P775">
            <v>0</v>
          </cell>
          <cell r="Q775">
            <v>0</v>
          </cell>
          <cell r="R775">
            <v>0</v>
          </cell>
          <cell r="S775">
            <v>0</v>
          </cell>
          <cell r="T775">
            <v>0</v>
          </cell>
          <cell r="U775">
            <v>0</v>
          </cell>
          <cell r="V775">
            <v>0</v>
          </cell>
          <cell r="W775">
            <v>0</v>
          </cell>
          <cell r="X775" t="str">
            <v>X</v>
          </cell>
          <cell r="Y775">
            <v>0</v>
          </cell>
          <cell r="Z775">
            <v>0</v>
          </cell>
          <cell r="AA775" t="str">
            <v>X</v>
          </cell>
          <cell r="AB775">
            <v>0</v>
          </cell>
          <cell r="AC775" t="str">
            <v xml:space="preserve">Kjøretøyet leveres med startkabler, slepetau og nødvendig verktøy. </v>
          </cell>
          <cell r="AD775" t="str">
            <v>JA</v>
          </cell>
          <cell r="AE775">
            <v>0</v>
          </cell>
          <cell r="AF775">
            <v>0</v>
          </cell>
        </row>
        <row r="776">
          <cell r="A776">
            <v>760</v>
          </cell>
          <cell r="B776">
            <v>99</v>
          </cell>
          <cell r="C776" t="str">
            <v>Bilen bør kunne leveres med muligheter for oppvarmet frontvindu via varmetråder</v>
          </cell>
          <cell r="D776" t="str">
            <v>EV</v>
          </cell>
          <cell r="E776" t="str">
            <v>BVS</v>
          </cell>
          <cell r="F776" t="str">
            <v>X</v>
          </cell>
          <cell r="G776">
            <v>0</v>
          </cell>
          <cell r="H776" t="str">
            <v>Kan leveres og er priset  i prisskjemaet.</v>
          </cell>
          <cell r="I776">
            <v>0</v>
          </cell>
          <cell r="J776" t="str">
            <v>X</v>
          </cell>
          <cell r="K776" t="str">
            <v>Aksepteres,  oppvarmet fronrute tilbys som opsjon kode F49.</v>
          </cell>
          <cell r="L776" t="str">
            <v>x</v>
          </cell>
          <cell r="M776">
            <v>0</v>
          </cell>
          <cell r="N776">
            <v>0</v>
          </cell>
          <cell r="O776" t="str">
            <v>X</v>
          </cell>
          <cell r="P776">
            <v>0</v>
          </cell>
          <cell r="Q776">
            <v>0</v>
          </cell>
          <cell r="R776">
            <v>0</v>
          </cell>
          <cell r="S776">
            <v>0</v>
          </cell>
          <cell r="T776">
            <v>0</v>
          </cell>
          <cell r="U776">
            <v>0</v>
          </cell>
          <cell r="V776">
            <v>0</v>
          </cell>
          <cell r="W776">
            <v>0</v>
          </cell>
          <cell r="X776" t="str">
            <v>X</v>
          </cell>
          <cell r="Y776">
            <v>0</v>
          </cell>
          <cell r="Z776" t="str">
            <v>MB code: F49 windshield heated</v>
          </cell>
          <cell r="AA776" t="str">
            <v>X</v>
          </cell>
          <cell r="AB776">
            <v>0</v>
          </cell>
          <cell r="AC776" t="str">
            <v>Kjøretøy kan leveres med oppvarmet frontrute. Priset i tilleggsutstyrsliste.</v>
          </cell>
          <cell r="AD776" t="str">
            <v>JA</v>
          </cell>
          <cell r="AE776">
            <v>0</v>
          </cell>
          <cell r="AF776">
            <v>0</v>
          </cell>
        </row>
        <row r="777">
          <cell r="A777">
            <v>761</v>
          </cell>
          <cell r="B777">
            <v>100</v>
          </cell>
          <cell r="C777" t="str">
            <v>Kjøretøyet bør kunne leveres med dør på begge sider av bilens sykekupé. Skyvedører er foretrukket av oppdragsgiver. Beskriv løsning</v>
          </cell>
          <cell r="D777" t="str">
            <v>EV</v>
          </cell>
          <cell r="E777" t="str">
            <v>BVS</v>
          </cell>
          <cell r="F777" t="str">
            <v>X</v>
          </cell>
          <cell r="G777">
            <v>0</v>
          </cell>
          <cell r="H777" t="str">
            <v>Inkludert</v>
          </cell>
          <cell r="I777">
            <v>0</v>
          </cell>
          <cell r="J777" t="str">
            <v>X</v>
          </cell>
          <cell r="K777" t="str">
            <v>Aksepteres, skyvedør på høyre side  er standard kode T16 og skyvedør venstre side T19 tilbys som opsjon.</v>
          </cell>
          <cell r="L777" t="str">
            <v>x</v>
          </cell>
          <cell r="M777">
            <v>0</v>
          </cell>
          <cell r="N777" t="str">
            <v>Skyvedør begge sider</v>
          </cell>
          <cell r="O777" t="str">
            <v>X</v>
          </cell>
          <cell r="P777">
            <v>0</v>
          </cell>
          <cell r="Q777" t="str">
            <v>standard med skjutdörr hö-sida, tillval i vä-sida</v>
          </cell>
          <cell r="R777">
            <v>0</v>
          </cell>
          <cell r="S777">
            <v>0</v>
          </cell>
          <cell r="T777">
            <v>0</v>
          </cell>
          <cell r="U777">
            <v>0</v>
          </cell>
          <cell r="V777">
            <v>0</v>
          </cell>
          <cell r="W777">
            <v>0</v>
          </cell>
          <cell r="X777" t="str">
            <v>X</v>
          </cell>
          <cell r="Y777">
            <v>0</v>
          </cell>
          <cell r="Z777" t="str">
            <v>MB codes: T16 sliding door right, T19 sliding door left</v>
          </cell>
          <cell r="AA777" t="str">
            <v>X</v>
          </cell>
          <cell r="AB777">
            <v>0</v>
          </cell>
          <cell r="AC777" t="str">
            <v>Kjøretøy blir levert med skyvedør på venstre side som standard.</v>
          </cell>
          <cell r="AD777" t="str">
            <v>JA</v>
          </cell>
          <cell r="AE777">
            <v>0</v>
          </cell>
          <cell r="AF777">
            <v>0</v>
          </cell>
        </row>
        <row r="778">
          <cell r="A778">
            <v>762</v>
          </cell>
          <cell r="B778">
            <v>101</v>
          </cell>
          <cell r="C778" t="str">
            <v>Kjøretøyet bør kunne leveres med tåke-/kurvelys. Lys integrert i front er foretrukket løsning. Beskriv løsning.</v>
          </cell>
          <cell r="D778" t="str">
            <v>EV</v>
          </cell>
          <cell r="E778" t="str">
            <v>TEK</v>
          </cell>
          <cell r="F778" t="str">
            <v>X</v>
          </cell>
          <cell r="G778">
            <v>0</v>
          </cell>
          <cell r="H778" t="str">
            <v>Integrerte halogen tåkelys i støtfanger foran,  inkludert</v>
          </cell>
          <cell r="I778">
            <v>0</v>
          </cell>
          <cell r="J778" t="str">
            <v>X</v>
          </cell>
          <cell r="K778" t="str">
            <v>Aksepteres, tåke-/kurvelys kode L16 kode tilbys som opsjon</v>
          </cell>
          <cell r="L778" t="str">
            <v>x</v>
          </cell>
          <cell r="M778">
            <v>0</v>
          </cell>
          <cell r="N778" t="str">
            <v>integrert tåke/kurvelys. Tenner også høyre/venstre avhengig av hvilken vei man svinger</v>
          </cell>
          <cell r="O778" t="str">
            <v>X</v>
          </cell>
          <cell r="P778">
            <v>0</v>
          </cell>
          <cell r="Q778" t="str">
            <v>LED vidvinkel ljus</v>
          </cell>
          <cell r="R778">
            <v>0</v>
          </cell>
          <cell r="S778">
            <v>0</v>
          </cell>
          <cell r="T778">
            <v>0</v>
          </cell>
          <cell r="U778">
            <v>0</v>
          </cell>
          <cell r="V778">
            <v>0</v>
          </cell>
          <cell r="W778">
            <v>0</v>
          </cell>
          <cell r="X778" t="str">
            <v>X</v>
          </cell>
          <cell r="Y778">
            <v>0</v>
          </cell>
          <cell r="Z778" t="str">
            <v>MB code: LG1 Bi-Xenon - head lamps with curve lights</v>
          </cell>
          <cell r="AA778" t="str">
            <v>X</v>
          </cell>
          <cell r="AB778">
            <v>0</v>
          </cell>
          <cell r="AC778" t="str">
            <v>Kjøretøyet kan leveres med tåke-/kurvelys. Leveres originalt fra fabrikk. Priset i tilleggsutstyrsliste</v>
          </cell>
          <cell r="AD778" t="str">
            <v>JA</v>
          </cell>
          <cell r="AE778">
            <v>0</v>
          </cell>
          <cell r="AF778">
            <v>0</v>
          </cell>
        </row>
        <row r="779">
          <cell r="A779">
            <v>763</v>
          </cell>
          <cell r="B779">
            <v>102</v>
          </cell>
          <cell r="C779" t="str">
            <v>Kjøretøyet bør kunne leveres med  elektronisk lukkehjelp på bakdør/sidedører</v>
          </cell>
          <cell r="D779" t="str">
            <v>EV</v>
          </cell>
          <cell r="E779" t="str">
            <v>TEK</v>
          </cell>
          <cell r="F779" t="str">
            <v>X</v>
          </cell>
          <cell r="G779">
            <v>0</v>
          </cell>
          <cell r="H779" t="str">
            <v>Inkludert</v>
          </cell>
          <cell r="I779">
            <v>0</v>
          </cell>
          <cell r="J779" t="str">
            <v>X</v>
          </cell>
          <cell r="K779" t="str">
            <v>Aksepteres, elektrisk lukkehjelp på skyvedører høyre og venstre side kode T50 og T51 tilbys som opsjon.</v>
          </cell>
          <cell r="L779" t="str">
            <v>x</v>
          </cell>
          <cell r="M779">
            <v>0</v>
          </cell>
          <cell r="N779" t="str">
            <v xml:space="preserve">lukkehjelp kan leveres på hver skyvedør </v>
          </cell>
          <cell r="O779" t="str">
            <v>X</v>
          </cell>
          <cell r="P779">
            <v>0</v>
          </cell>
          <cell r="Q779">
            <v>0</v>
          </cell>
          <cell r="R779">
            <v>0</v>
          </cell>
          <cell r="S779">
            <v>0</v>
          </cell>
          <cell r="T779">
            <v>0</v>
          </cell>
          <cell r="U779">
            <v>0</v>
          </cell>
          <cell r="V779">
            <v>0</v>
          </cell>
          <cell r="W779">
            <v>0</v>
          </cell>
          <cell r="X779" t="str">
            <v>X</v>
          </cell>
          <cell r="Y779">
            <v>0</v>
          </cell>
          <cell r="Z779" t="str">
            <v>MB codes: T50 Electrical closing assistant for sliding door right, T51 Electrical closing assistant for sliding door left</v>
          </cell>
          <cell r="AA779" t="str">
            <v>X</v>
          </cell>
          <cell r="AB779">
            <v>0</v>
          </cell>
          <cell r="AC779" t="str">
            <v>Kjøretøy kan leveres med elektronisk lukkehjelp på begge skyvedører og elektrisk automatisk sidedør på h.side. Priset i tilleggsutstyrsliste</v>
          </cell>
          <cell r="AD779" t="str">
            <v>JA</v>
          </cell>
          <cell r="AE779">
            <v>0</v>
          </cell>
          <cell r="AF779">
            <v>0</v>
          </cell>
        </row>
        <row r="780">
          <cell r="A780">
            <v>764</v>
          </cell>
          <cell r="B780">
            <v>103</v>
          </cell>
          <cell r="C780" t="str">
            <v>Krav til elektrisk anlegg og innvendig lys</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row>
        <row r="781">
          <cell r="A781">
            <v>765</v>
          </cell>
          <cell r="B781">
            <v>104</v>
          </cell>
          <cell r="C781" t="str">
            <v>Det skal være arbeids-/leselys med egen bryter for sidemann i førerkupe. Lyset må være montert slik at det ikke blender sjåføren.</v>
          </cell>
          <cell r="D781" t="str">
            <v>O</v>
          </cell>
          <cell r="E781">
            <v>0</v>
          </cell>
          <cell r="F781" t="str">
            <v>X</v>
          </cell>
          <cell r="G781">
            <v>0</v>
          </cell>
          <cell r="H781">
            <v>0</v>
          </cell>
          <cell r="I781">
            <v>0</v>
          </cell>
          <cell r="J781" t="str">
            <v>X</v>
          </cell>
          <cell r="K781" t="str">
            <v>Aksepteres, dette er standard kode LDO samt at vi monterer LED leselys infelt i tak over passasjer m/ rødt/hvit eller bare hvittled lys på egen bryter.</v>
          </cell>
          <cell r="L781" t="str">
            <v>x</v>
          </cell>
          <cell r="M781">
            <v>0</v>
          </cell>
          <cell r="N781" t="str">
            <v>Led spot i tak avskjermet mot fører</v>
          </cell>
          <cell r="O781" t="str">
            <v>X</v>
          </cell>
          <cell r="P781">
            <v>0</v>
          </cell>
          <cell r="Q781">
            <v>0</v>
          </cell>
          <cell r="R781">
            <v>0</v>
          </cell>
          <cell r="S781">
            <v>0</v>
          </cell>
          <cell r="T781">
            <v>0</v>
          </cell>
          <cell r="U781">
            <v>0</v>
          </cell>
          <cell r="V781">
            <v>0</v>
          </cell>
          <cell r="W781">
            <v>0</v>
          </cell>
          <cell r="X781" t="str">
            <v>X</v>
          </cell>
          <cell r="Y781">
            <v>0</v>
          </cell>
          <cell r="Z781" t="str">
            <v>LED spot light above co-driver's seat</v>
          </cell>
          <cell r="AA781" t="str">
            <v>X</v>
          </cell>
          <cell r="AB781">
            <v>0</v>
          </cell>
          <cell r="AC781" t="str">
            <v>Bil leveres med kartlampe/arbeidslys med Led teknologi</v>
          </cell>
          <cell r="AD781" t="str">
            <v>JA</v>
          </cell>
          <cell r="AE781">
            <v>0</v>
          </cell>
          <cell r="AF781">
            <v>0</v>
          </cell>
        </row>
        <row r="782">
          <cell r="A782">
            <v>766</v>
          </cell>
          <cell r="B782">
            <v>105</v>
          </cell>
          <cell r="C782" t="str">
            <v>Alt lys i sykekupeen skal kunne tennes og slukkes fra førerkupé</v>
          </cell>
          <cell r="D782" t="str">
            <v>O</v>
          </cell>
          <cell r="E782">
            <v>0</v>
          </cell>
          <cell r="F782" t="str">
            <v>X</v>
          </cell>
          <cell r="G782">
            <v>0</v>
          </cell>
          <cell r="H782">
            <v>0</v>
          </cell>
          <cell r="I782">
            <v>0</v>
          </cell>
          <cell r="J782" t="str">
            <v>X</v>
          </cell>
          <cell r="K782" t="str">
            <v>Aksepteres, dette er standard på våre ambulanser. Dette gjøres fra Standby Handy Panelet.</v>
          </cell>
          <cell r="L782" t="str">
            <v>x</v>
          </cell>
          <cell r="M782">
            <v>0</v>
          </cell>
          <cell r="N782">
            <v>0</v>
          </cell>
          <cell r="O782" t="str">
            <v>X</v>
          </cell>
          <cell r="P782">
            <v>0</v>
          </cell>
          <cell r="Q782">
            <v>0</v>
          </cell>
          <cell r="R782">
            <v>0</v>
          </cell>
          <cell r="S782">
            <v>0</v>
          </cell>
          <cell r="T782">
            <v>0</v>
          </cell>
          <cell r="U782">
            <v>0</v>
          </cell>
          <cell r="V782">
            <v>0</v>
          </cell>
          <cell r="W782">
            <v>0</v>
          </cell>
          <cell r="X782" t="str">
            <v>X</v>
          </cell>
          <cell r="Y782">
            <v>0</v>
          </cell>
          <cell r="Z782">
            <v>0</v>
          </cell>
          <cell r="AA782" t="str">
            <v>X</v>
          </cell>
          <cell r="AB782">
            <v>0</v>
          </cell>
          <cell r="AC782" t="str">
            <v>Inkludert Standby elsystem</v>
          </cell>
          <cell r="AD782" t="str">
            <v>JA</v>
          </cell>
          <cell r="AE782">
            <v>0</v>
          </cell>
          <cell r="AF782">
            <v>0</v>
          </cell>
        </row>
        <row r="783">
          <cell r="A783">
            <v>767</v>
          </cell>
          <cell r="B783">
            <v>106</v>
          </cell>
          <cell r="C783" t="str">
            <v xml:space="preserve">Det skal legges et korrugert plastrør/stivt plastrør, med minimum 22 millimeter innvendig diameter, fra plassering av kommunikasjonsradio/PC i førerkupèen til betjeningspanelet i sykekupèen. </v>
          </cell>
          <cell r="D783" t="str">
            <v>O</v>
          </cell>
          <cell r="E783">
            <v>0</v>
          </cell>
          <cell r="F783" t="str">
            <v>X</v>
          </cell>
          <cell r="G783">
            <v>0</v>
          </cell>
          <cell r="H783">
            <v>0</v>
          </cell>
          <cell r="I783">
            <v>0</v>
          </cell>
          <cell r="J783" t="str">
            <v>X</v>
          </cell>
          <cell r="K783" t="str">
            <v>Aksepteres, dette er standard på våre ambulanser.</v>
          </cell>
          <cell r="L783" t="str">
            <v>x</v>
          </cell>
          <cell r="M783">
            <v>0</v>
          </cell>
          <cell r="N783" t="str">
            <v>ligger i gulv fra konsoll til dashbord høyre side bak</v>
          </cell>
          <cell r="O783" t="str">
            <v>X</v>
          </cell>
          <cell r="P783">
            <v>0</v>
          </cell>
          <cell r="Q783">
            <v>0</v>
          </cell>
          <cell r="R783">
            <v>0</v>
          </cell>
          <cell r="S783">
            <v>0</v>
          </cell>
          <cell r="T783">
            <v>0</v>
          </cell>
          <cell r="U783">
            <v>0</v>
          </cell>
          <cell r="V783">
            <v>0</v>
          </cell>
          <cell r="W783">
            <v>0</v>
          </cell>
          <cell r="X783" t="str">
            <v>X</v>
          </cell>
          <cell r="Y783">
            <v>0</v>
          </cell>
          <cell r="Z783">
            <v>0</v>
          </cell>
          <cell r="AA783" t="str">
            <v>X</v>
          </cell>
          <cell r="AB783">
            <v>0</v>
          </cell>
          <cell r="AC783" t="str">
            <v>Det blir lagt korrigert plastrør med innvendig mål på min. 22mm</v>
          </cell>
          <cell r="AD783" t="str">
            <v>JA</v>
          </cell>
          <cell r="AE783">
            <v>0</v>
          </cell>
          <cell r="AF783">
            <v>0</v>
          </cell>
        </row>
        <row r="784">
          <cell r="A784">
            <v>768</v>
          </cell>
          <cell r="B784">
            <v>107</v>
          </cell>
          <cell r="C784" t="str">
            <v>Det skal være hovedstrømbryter og styring av varslingsutstyr, arbeidslys med mer på dashboard i førerkupeen. 
(Prosedyre 2)</v>
          </cell>
          <cell r="D784" t="str">
            <v>O</v>
          </cell>
          <cell r="E784">
            <v>0</v>
          </cell>
          <cell r="F784" t="str">
            <v>X</v>
          </cell>
          <cell r="G784">
            <v>0</v>
          </cell>
          <cell r="H784">
            <v>0</v>
          </cell>
          <cell r="I784">
            <v>0</v>
          </cell>
          <cell r="J784" t="str">
            <v>X</v>
          </cell>
          <cell r="K784" t="str">
            <v>Aksepteres, vi har som standard styrings panel fra Standby av typen Handy XL andre typer kan også leveres. Tilbydde løsning er montert på RAM feste som gir bruker optimal betjenningsforhold.</v>
          </cell>
          <cell r="L784" t="str">
            <v>x</v>
          </cell>
          <cell r="M784">
            <v>0</v>
          </cell>
          <cell r="N784">
            <v>0</v>
          </cell>
          <cell r="O784" t="str">
            <v>X</v>
          </cell>
          <cell r="P784">
            <v>0</v>
          </cell>
          <cell r="Q784">
            <v>0</v>
          </cell>
          <cell r="R784">
            <v>0</v>
          </cell>
          <cell r="S784">
            <v>0</v>
          </cell>
          <cell r="T784">
            <v>0</v>
          </cell>
          <cell r="U784">
            <v>0</v>
          </cell>
          <cell r="V784">
            <v>0</v>
          </cell>
          <cell r="W784">
            <v>0</v>
          </cell>
          <cell r="X784" t="str">
            <v>X</v>
          </cell>
          <cell r="Y784">
            <v>0</v>
          </cell>
          <cell r="Z784">
            <v>0</v>
          </cell>
          <cell r="AA784" t="str">
            <v>X</v>
          </cell>
          <cell r="AB784">
            <v>0</v>
          </cell>
          <cell r="AC784" t="str">
            <v>Inkludert Standby elsystem, Handypanel</v>
          </cell>
          <cell r="AD784" t="str">
            <v>JA</v>
          </cell>
          <cell r="AE784">
            <v>0</v>
          </cell>
          <cell r="AF784">
            <v>0</v>
          </cell>
        </row>
        <row r="785">
          <cell r="A785">
            <v>769</v>
          </cell>
          <cell r="B785">
            <v>108</v>
          </cell>
          <cell r="C785" t="str">
            <v xml:space="preserve">Betjening av varslingsutstyr bør være plassert nær rattet, lett og sikkert å betjene, og være med store brukervennlige og tydelige brytere. </v>
          </cell>
          <cell r="D785" t="str">
            <v>EV</v>
          </cell>
          <cell r="E785" t="str">
            <v>BVS</v>
          </cell>
          <cell r="F785" t="str">
            <v>X</v>
          </cell>
          <cell r="G785">
            <v>0</v>
          </cell>
          <cell r="H785" t="str">
            <v>Se bilde av betjeningspanelet og  dets plassering under Dok18_04 vedlegg 9.</v>
          </cell>
          <cell r="I785">
            <v>0</v>
          </cell>
          <cell r="J785" t="str">
            <v>X</v>
          </cell>
          <cell r="K785" t="str">
            <v>Aksepteres, vi har som standard styrings panel fra Standby av typen Handy XL andre typer kan også leveres. Merk at vi monteret dette panelet på RAM feste som vil gi optimal funksjonalitet.</v>
          </cell>
          <cell r="L785" t="str">
            <v>x</v>
          </cell>
          <cell r="M785">
            <v>0</v>
          </cell>
          <cell r="N785" t="str">
            <v>styringspanel for canbus ved ratt</v>
          </cell>
          <cell r="O785" t="str">
            <v>X</v>
          </cell>
          <cell r="P785">
            <v>0</v>
          </cell>
          <cell r="Q785">
            <v>0</v>
          </cell>
          <cell r="R785">
            <v>0</v>
          </cell>
          <cell r="S785">
            <v>0</v>
          </cell>
          <cell r="T785">
            <v>0</v>
          </cell>
          <cell r="U785">
            <v>0</v>
          </cell>
          <cell r="V785">
            <v>0</v>
          </cell>
          <cell r="W785">
            <v>0</v>
          </cell>
          <cell r="X785" t="str">
            <v>X</v>
          </cell>
          <cell r="Y785">
            <v>0</v>
          </cell>
          <cell r="Z785" t="str">
            <v>IWS Canbus system in use.</v>
          </cell>
          <cell r="AA785" t="str">
            <v>X</v>
          </cell>
          <cell r="AB785">
            <v>0</v>
          </cell>
          <cell r="AC785" t="str">
            <v>Kjøretøy blir levert med Handy panel fra Standby som standard.</v>
          </cell>
          <cell r="AD785" t="str">
            <v>JA</v>
          </cell>
          <cell r="AE785">
            <v>0</v>
          </cell>
          <cell r="AF785">
            <v>0</v>
          </cell>
        </row>
        <row r="786">
          <cell r="A786">
            <v>770</v>
          </cell>
          <cell r="B786">
            <v>109</v>
          </cell>
          <cell r="C786" t="str">
            <v>Det skal være mulig å koble sammen bilens batterisystemer for nødstart. Bryteren skal opereres fra førerplass.</v>
          </cell>
          <cell r="D786" t="str">
            <v>O</v>
          </cell>
          <cell r="E786">
            <v>0</v>
          </cell>
          <cell r="F786" t="str">
            <v>X</v>
          </cell>
          <cell r="G786">
            <v>0</v>
          </cell>
          <cell r="H786">
            <v>0</v>
          </cell>
          <cell r="I786">
            <v>0</v>
          </cell>
          <cell r="J786" t="str">
            <v>X</v>
          </cell>
          <cell r="K786" t="str">
            <v>Aksepteres, dette er mulig på Handy XL panelet fra Standby fra førerkupe..</v>
          </cell>
          <cell r="L786" t="str">
            <v>x</v>
          </cell>
          <cell r="M786">
            <v>0</v>
          </cell>
          <cell r="N786">
            <v>0</v>
          </cell>
          <cell r="O786" t="str">
            <v>X</v>
          </cell>
          <cell r="P786">
            <v>0</v>
          </cell>
          <cell r="Q786">
            <v>0</v>
          </cell>
          <cell r="R786">
            <v>0</v>
          </cell>
          <cell r="S786">
            <v>0</v>
          </cell>
          <cell r="T786">
            <v>0</v>
          </cell>
          <cell r="U786">
            <v>0</v>
          </cell>
          <cell r="V786">
            <v>0</v>
          </cell>
          <cell r="W786">
            <v>0</v>
          </cell>
          <cell r="X786" t="str">
            <v>X</v>
          </cell>
          <cell r="Y786">
            <v>0</v>
          </cell>
          <cell r="Z786">
            <v>0</v>
          </cell>
          <cell r="AA786" t="str">
            <v>X</v>
          </cell>
          <cell r="AB786">
            <v>0</v>
          </cell>
          <cell r="AC786" t="str">
            <v>Egen bryter montert på venstre side for nødstart</v>
          </cell>
          <cell r="AD786" t="str">
            <v>JA</v>
          </cell>
          <cell r="AE786">
            <v>0</v>
          </cell>
          <cell r="AF786">
            <v>0</v>
          </cell>
        </row>
        <row r="787">
          <cell r="A787">
            <v>771</v>
          </cell>
          <cell r="B787">
            <v>110</v>
          </cell>
          <cell r="C787" t="str">
            <v xml:space="preserve">Alle brytere bør ha bakgrunnsbelysning og merkes med standardsymboler og/eller norsk tekst. Lys i brytere bør kunne dimmes ned.  </v>
          </cell>
          <cell r="D787" t="str">
            <v>EV</v>
          </cell>
          <cell r="E787" t="str">
            <v>BVS</v>
          </cell>
          <cell r="F787" t="str">
            <v>X</v>
          </cell>
          <cell r="G787">
            <v>0</v>
          </cell>
          <cell r="H787">
            <v>0</v>
          </cell>
          <cell r="I787">
            <v>0</v>
          </cell>
          <cell r="J787" t="str">
            <v>X</v>
          </cell>
          <cell r="K787" t="str">
            <v>Aksepteres, dette er standard på våre ambulanser.</v>
          </cell>
          <cell r="L787" t="str">
            <v>x</v>
          </cell>
          <cell r="M787">
            <v>0</v>
          </cell>
          <cell r="N787" t="str">
            <v>lys i styringspanel kan dimmes</v>
          </cell>
          <cell r="O787" t="str">
            <v>X</v>
          </cell>
          <cell r="P787">
            <v>0</v>
          </cell>
          <cell r="Q787">
            <v>0</v>
          </cell>
          <cell r="R787">
            <v>0</v>
          </cell>
          <cell r="S787">
            <v>0</v>
          </cell>
          <cell r="T787">
            <v>0</v>
          </cell>
          <cell r="U787">
            <v>0</v>
          </cell>
          <cell r="V787">
            <v>0</v>
          </cell>
          <cell r="W787">
            <v>0</v>
          </cell>
          <cell r="X787" t="str">
            <v>X</v>
          </cell>
          <cell r="Y787">
            <v>0</v>
          </cell>
          <cell r="Z787">
            <v>0</v>
          </cell>
          <cell r="AA787" t="str">
            <v>X</v>
          </cell>
          <cell r="AB787">
            <v>0</v>
          </cell>
          <cell r="AC787" t="str">
            <v>Standby handy panel leveres med symboler og har automatisk dimming ifht. lys. Leveres som standard på kjøretøy</v>
          </cell>
          <cell r="AD787" t="str">
            <v>JA</v>
          </cell>
          <cell r="AE787">
            <v>0</v>
          </cell>
          <cell r="AF787">
            <v>0</v>
          </cell>
        </row>
        <row r="788">
          <cell r="A788">
            <v>772</v>
          </cell>
          <cell r="B788">
            <v>111</v>
          </cell>
          <cell r="C788" t="str">
            <v>Det er fordel at sikringer tilknyttet påbygget er utstyrt med lysindikator som aktiveres ved brudd. Tilbyder bes beskrive løsninger</v>
          </cell>
          <cell r="D788" t="str">
            <v>EV</v>
          </cell>
          <cell r="E788" t="str">
            <v>BVS</v>
          </cell>
          <cell r="F788" t="str">
            <v>X</v>
          </cell>
          <cell r="G788">
            <v>0</v>
          </cell>
          <cell r="H788" t="str">
            <v>Det er en lysindikator på betjeningspanelet som forteller om sikringsbrudd. Kurs nr avleses  på "Master" enheten plassert bak førersetet. Sikringer er enkelt plassert bak deksel på høyre setekasse. Se vedlagte instruks (Dok18_29). NB: betjeningspanelet vil bli plassert slik som beskrevet i Dok18_04 vedlegg 9.</v>
          </cell>
          <cell r="I788">
            <v>0</v>
          </cell>
          <cell r="J788" t="str">
            <v>X</v>
          </cell>
          <cell r="K788" t="str">
            <v>Aksepteres, sikringer som lyser ved brudd tilbys som opsjon.</v>
          </cell>
          <cell r="L788" t="str">
            <v>x</v>
          </cell>
          <cell r="M788">
            <v>0</v>
          </cell>
          <cell r="N788" t="str">
            <v>lysindikator viser brudd på sikringer, dog ikke hovedsikringer</v>
          </cell>
          <cell r="O788" t="str">
            <v>X</v>
          </cell>
          <cell r="P788">
            <v>0</v>
          </cell>
          <cell r="Q788" t="str">
            <v>Varje säkring har en inbyggd liten diod, som lyser då säkringen gått sönder. Kan beställas som tillval</v>
          </cell>
          <cell r="R788">
            <v>0</v>
          </cell>
          <cell r="S788">
            <v>0</v>
          </cell>
          <cell r="T788">
            <v>0</v>
          </cell>
          <cell r="U788">
            <v>0</v>
          </cell>
          <cell r="V788">
            <v>0</v>
          </cell>
          <cell r="W788">
            <v>0</v>
          </cell>
          <cell r="X788" t="str">
            <v>X</v>
          </cell>
          <cell r="Y788">
            <v>0</v>
          </cell>
          <cell r="Z788" t="str">
            <v>Please see attachment entitled: "CAT1.P111FUSEDIODE"</v>
          </cell>
          <cell r="AA788" t="str">
            <v>X</v>
          </cell>
          <cell r="AB788">
            <v>0</v>
          </cell>
          <cell r="AC788" t="str">
            <v>Sikringer med lysindikator leveres som standard på kjøretøy</v>
          </cell>
          <cell r="AD788" t="str">
            <v>JA</v>
          </cell>
          <cell r="AE788">
            <v>0</v>
          </cell>
          <cell r="AF788">
            <v>0</v>
          </cell>
        </row>
        <row r="789">
          <cell r="A789">
            <v>773</v>
          </cell>
          <cell r="B789">
            <v>112</v>
          </cell>
          <cell r="C789" t="str">
            <v>230 V tilkobling til motorvarmer/kupevarmer/ladere skal tåle en belastning på minimum 3000 W. 
(Prosedyre 5)</v>
          </cell>
          <cell r="D789" t="str">
            <v>O</v>
          </cell>
          <cell r="E789" t="str">
            <v xml:space="preserve"> </v>
          </cell>
          <cell r="F789" t="str">
            <v>X</v>
          </cell>
          <cell r="G789">
            <v>0</v>
          </cell>
          <cell r="H789">
            <v>0</v>
          </cell>
          <cell r="I789">
            <v>0</v>
          </cell>
          <cell r="J789" t="str">
            <v>X</v>
          </cell>
          <cell r="K789" t="str">
            <v>Aksepteres, Defa er standard, Carlix , Auto eject tilbys som opsjon.</v>
          </cell>
          <cell r="L789" t="str">
            <v>x</v>
          </cell>
          <cell r="M789">
            <v>0</v>
          </cell>
          <cell r="N789" t="str">
            <v>Tilkoplingskontakten er på 16A ved 230V dvs 3680W</v>
          </cell>
          <cell r="O789" t="str">
            <v>X</v>
          </cell>
          <cell r="P789">
            <v>0</v>
          </cell>
          <cell r="Q789">
            <v>0</v>
          </cell>
          <cell r="R789">
            <v>0</v>
          </cell>
          <cell r="S789">
            <v>0</v>
          </cell>
          <cell r="T789">
            <v>0</v>
          </cell>
          <cell r="U789">
            <v>0</v>
          </cell>
          <cell r="V789">
            <v>0</v>
          </cell>
          <cell r="W789">
            <v>0</v>
          </cell>
          <cell r="X789" t="str">
            <v>X</v>
          </cell>
          <cell r="Y789">
            <v>0</v>
          </cell>
          <cell r="Z789">
            <v>0</v>
          </cell>
          <cell r="AA789" t="str">
            <v>X</v>
          </cell>
          <cell r="AB789">
            <v>0</v>
          </cell>
          <cell r="AC789" t="str">
            <v>Kjøretøy leveres med Defa strøinntak 16Ah som standard ( 3200w)</v>
          </cell>
          <cell r="AD789" t="str">
            <v>JA</v>
          </cell>
          <cell r="AE789">
            <v>0</v>
          </cell>
          <cell r="AF789">
            <v>0</v>
          </cell>
        </row>
        <row r="790">
          <cell r="A790">
            <v>774</v>
          </cell>
          <cell r="B790">
            <v>113</v>
          </cell>
          <cell r="C790" t="str">
            <v>Det skal være montert inverter 12V til 230 V (50 hertz, sinus) med minimum 800 W effekt. Monteres med 4 kontakter på hensiktsmessig sted i sykekupéen etter avtale med kunden. Kontaktene skal være utstyrt med indikatorlamper.</v>
          </cell>
          <cell r="D790" t="str">
            <v>O</v>
          </cell>
          <cell r="E790">
            <v>0</v>
          </cell>
          <cell r="F790" t="str">
            <v>X</v>
          </cell>
          <cell r="G790">
            <v>0</v>
          </cell>
          <cell r="H790" t="str">
            <v>Victron 1600W inverter leveres som standard, se Dok18_06</v>
          </cell>
          <cell r="I790">
            <v>0</v>
          </cell>
          <cell r="J790" t="str">
            <v>X</v>
          </cell>
          <cell r="K790" t="str">
            <v>Aksepteres, dette er standard på våre ambulanser. Vi anbefaler Lader Inverter  av typePhoenix Victron  på 1200 W. Som opsjon tilbys inverter av samme typen på 1600W. Vi kan også levere andre typer som Ladac og Mascot.</v>
          </cell>
          <cell r="L790" t="str">
            <v>x</v>
          </cell>
          <cell r="M790">
            <v>0</v>
          </cell>
          <cell r="N790" t="str">
            <v>Victron multi combi med inverter 800W</v>
          </cell>
          <cell r="O790" t="str">
            <v>X</v>
          </cell>
          <cell r="P790">
            <v>0</v>
          </cell>
          <cell r="Q790">
            <v>0</v>
          </cell>
          <cell r="R790">
            <v>0</v>
          </cell>
          <cell r="S790">
            <v>0</v>
          </cell>
          <cell r="T790">
            <v>0</v>
          </cell>
          <cell r="U790">
            <v>0</v>
          </cell>
          <cell r="V790">
            <v>0</v>
          </cell>
          <cell r="W790">
            <v>0</v>
          </cell>
          <cell r="X790" t="str">
            <v>X</v>
          </cell>
          <cell r="Y790">
            <v>0</v>
          </cell>
          <cell r="Z790">
            <v>0</v>
          </cell>
          <cell r="AA790" t="str">
            <v>X</v>
          </cell>
          <cell r="AB790">
            <v>0</v>
          </cell>
          <cell r="AC790" t="str">
            <v>Victron Compact pluss leveres som standard i kjøretøy. 12V / 800 W. 230V 4 stk. strømkontakter blir montert med lysindikator som standard, plassering i samråd med kunde.</v>
          </cell>
          <cell r="AD790" t="str">
            <v>JA</v>
          </cell>
          <cell r="AE790">
            <v>0</v>
          </cell>
          <cell r="AF790" t="str">
            <v>1000 W</v>
          </cell>
        </row>
        <row r="791">
          <cell r="A791">
            <v>775</v>
          </cell>
          <cell r="B791">
            <v>114</v>
          </cell>
          <cell r="C791" t="str">
            <v>Alle 230V ledninger i påbygg bør gå i rør.
(Prosedyre 5)</v>
          </cell>
          <cell r="D791" t="str">
            <v>EV</v>
          </cell>
          <cell r="E791" t="str">
            <v>TEK</v>
          </cell>
          <cell r="F791" t="str">
            <v>X</v>
          </cell>
          <cell r="G791">
            <v>0</v>
          </cell>
          <cell r="H791">
            <v>0</v>
          </cell>
          <cell r="I791">
            <v>0</v>
          </cell>
          <cell r="J791" t="str">
            <v>X</v>
          </cell>
          <cell r="K791" t="str">
            <v>Aksepteres, dette er standard på våre ambulanser. Alle 230V ledninger går i røde plastrør.</v>
          </cell>
          <cell r="L791" t="str">
            <v>x</v>
          </cell>
          <cell r="M791">
            <v>0</v>
          </cell>
          <cell r="N791">
            <v>0</v>
          </cell>
          <cell r="O791" t="str">
            <v>X</v>
          </cell>
          <cell r="P791">
            <v>0</v>
          </cell>
          <cell r="Q791">
            <v>0</v>
          </cell>
          <cell r="R791">
            <v>0</v>
          </cell>
          <cell r="S791">
            <v>0</v>
          </cell>
          <cell r="T791">
            <v>0</v>
          </cell>
          <cell r="U791">
            <v>0</v>
          </cell>
          <cell r="V791">
            <v>0</v>
          </cell>
          <cell r="W791">
            <v>0</v>
          </cell>
          <cell r="X791" t="str">
            <v>X</v>
          </cell>
          <cell r="Y791">
            <v>0</v>
          </cell>
          <cell r="Z791">
            <v>0</v>
          </cell>
          <cell r="AA791" t="str">
            <v>X</v>
          </cell>
          <cell r="AB791">
            <v>0</v>
          </cell>
          <cell r="AC791" t="str">
            <v>Kjøretøy leveres med alle 230V strømførende kabler i eget korrigert rør.</v>
          </cell>
          <cell r="AD791" t="str">
            <v>JA</v>
          </cell>
          <cell r="AE791">
            <v>0</v>
          </cell>
          <cell r="AF791">
            <v>0</v>
          </cell>
        </row>
        <row r="792">
          <cell r="A792">
            <v>776</v>
          </cell>
          <cell r="B792">
            <v>115</v>
          </cell>
          <cell r="C792"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792" t="str">
            <v>EV</v>
          </cell>
          <cell r="E792" t="str">
            <v>TEK</v>
          </cell>
          <cell r="F792" t="str">
            <v>X</v>
          </cell>
          <cell r="G792">
            <v>0</v>
          </cell>
          <cell r="H792" t="str">
            <v>Victron 1600W inverter leveres som standard, se Dok18_06</v>
          </cell>
          <cell r="I792">
            <v>0</v>
          </cell>
          <cell r="J792" t="str">
            <v>X</v>
          </cell>
          <cell r="K792" t="str">
            <v>Aksepteres,  Inverter på 800W er standard. Vi anbefaler Lader Inverter av type Phoenix Victron  på 1200 W. Som opsjon tilbys inverter av samme typen på 1600W. Vi kan også tilbyr andre typer som Ladac og Mascot.</v>
          </cell>
          <cell r="L792" t="str">
            <v>x</v>
          </cell>
          <cell r="M792">
            <v>0</v>
          </cell>
          <cell r="N792" t="str">
            <v>Victron multi combi med inverter 1200w</v>
          </cell>
          <cell r="O792" t="str">
            <v>X</v>
          </cell>
          <cell r="P792">
            <v>0</v>
          </cell>
          <cell r="Q792" t="str">
            <v>standard 1300W</v>
          </cell>
          <cell r="R792">
            <v>0</v>
          </cell>
          <cell r="S792">
            <v>0</v>
          </cell>
          <cell r="T792">
            <v>0</v>
          </cell>
          <cell r="U792">
            <v>0</v>
          </cell>
          <cell r="V792">
            <v>0</v>
          </cell>
          <cell r="W792">
            <v>0</v>
          </cell>
          <cell r="X792" t="str">
            <v>X</v>
          </cell>
          <cell r="Y792">
            <v>0</v>
          </cell>
          <cell r="Z792" t="str">
            <v>Victron Energy, tyoe Phoenix 12/1200 Schuko, art. No PIN121220200 with 4x 230V sockets with diodes.</v>
          </cell>
          <cell r="AA792" t="str">
            <v>X</v>
          </cell>
          <cell r="AB792">
            <v>0</v>
          </cell>
          <cell r="AC792" t="str">
            <v>Kjøretøy kan leveres med Victron Compact pluss kombi inverter/lader på 12V / 1200 W / 50 A laddere (45A + 5A)</v>
          </cell>
          <cell r="AD792" t="str">
            <v>JA</v>
          </cell>
          <cell r="AE792">
            <v>0</v>
          </cell>
          <cell r="AF792">
            <v>0</v>
          </cell>
        </row>
        <row r="793">
          <cell r="A793">
            <v>777</v>
          </cell>
          <cell r="B793">
            <v>116</v>
          </cell>
          <cell r="C793" t="str">
            <v>Det skal legges opp 4 strømkurser 12V/min 15A via separate sikringer til radiokommunikasjon og data. Uttakene termineres og merkes ved plass for utstyret i førerkupe
(Prosedyre 5)</v>
          </cell>
          <cell r="D793" t="str">
            <v>O</v>
          </cell>
          <cell r="E793">
            <v>0</v>
          </cell>
          <cell r="F793" t="str">
            <v>X</v>
          </cell>
          <cell r="G793">
            <v>0</v>
          </cell>
          <cell r="H793">
            <v>0</v>
          </cell>
          <cell r="I793">
            <v>0</v>
          </cell>
          <cell r="J793" t="str">
            <v>X</v>
          </cell>
          <cell r="K793" t="str">
            <v>Aksepteres.</v>
          </cell>
          <cell r="L793" t="str">
            <v>x</v>
          </cell>
          <cell r="M793">
            <v>0</v>
          </cell>
          <cell r="N793" t="str">
            <v>Utført iht krav. Sikringer er plassert i 12V sentral ved førersete</v>
          </cell>
          <cell r="O793" t="str">
            <v>X</v>
          </cell>
          <cell r="P793">
            <v>0</v>
          </cell>
          <cell r="Q793" t="str">
            <v>Ej på visningsbil, se Dokument 13 (Prosedyre 5)</v>
          </cell>
          <cell r="R793">
            <v>0</v>
          </cell>
          <cell r="S793">
            <v>0</v>
          </cell>
          <cell r="T793">
            <v>0</v>
          </cell>
          <cell r="U793">
            <v>0</v>
          </cell>
          <cell r="V793">
            <v>0</v>
          </cell>
          <cell r="W793">
            <v>0</v>
          </cell>
          <cell r="X793" t="str">
            <v>X</v>
          </cell>
          <cell r="Y793">
            <v>0</v>
          </cell>
          <cell r="Z793">
            <v>0</v>
          </cell>
          <cell r="AA793" t="str">
            <v>X</v>
          </cell>
          <cell r="AB793">
            <v>0</v>
          </cell>
          <cell r="AC793" t="str">
            <v>Det legges opp til 4 stk. separate kurser til radiokom. Og data. Disse termineres og merkes ved plass til utstyr.</v>
          </cell>
          <cell r="AD793" t="str">
            <v>JA</v>
          </cell>
          <cell r="AE793">
            <v>0</v>
          </cell>
          <cell r="AF793">
            <v>0</v>
          </cell>
        </row>
        <row r="794">
          <cell r="A794">
            <v>778</v>
          </cell>
          <cell r="B794">
            <v>117</v>
          </cell>
          <cell r="C794" t="str">
            <v>Kjøretøyet skal bygges opp med Canbus (el. tilsvarende) styresystem.</v>
          </cell>
          <cell r="D794" t="str">
            <v>O</v>
          </cell>
          <cell r="E794">
            <v>0</v>
          </cell>
          <cell r="F794" t="str">
            <v>X</v>
          </cell>
          <cell r="G794">
            <v>0</v>
          </cell>
          <cell r="H794" t="str">
            <v>CAN-BUS styringssystem fra EDSC, se Dok18_04 vedlegg 10</v>
          </cell>
          <cell r="I794">
            <v>0</v>
          </cell>
          <cell r="J794" t="str">
            <v>X</v>
          </cell>
          <cell r="K794" t="str">
            <v>Aksepteres, dette er standard på våre ambulanser.</v>
          </cell>
          <cell r="L794" t="str">
            <v>x</v>
          </cell>
          <cell r="M794">
            <v>0</v>
          </cell>
          <cell r="N794" t="str">
            <v>canbus</v>
          </cell>
          <cell r="O794" t="str">
            <v>X</v>
          </cell>
          <cell r="P794">
            <v>0</v>
          </cell>
          <cell r="Q794">
            <v>0</v>
          </cell>
          <cell r="R794">
            <v>0</v>
          </cell>
          <cell r="S794">
            <v>0</v>
          </cell>
          <cell r="T794">
            <v>0</v>
          </cell>
          <cell r="U794">
            <v>0</v>
          </cell>
          <cell r="V794">
            <v>0</v>
          </cell>
          <cell r="W794">
            <v>0</v>
          </cell>
          <cell r="X794" t="str">
            <v>X</v>
          </cell>
          <cell r="Y794">
            <v>0</v>
          </cell>
          <cell r="Z794" t="str">
            <v>IWS Canbus in use.</v>
          </cell>
          <cell r="AA794" t="str">
            <v>X</v>
          </cell>
          <cell r="AB794">
            <v>0</v>
          </cell>
          <cell r="AC794" t="str">
            <v>Kjøretøy leveres med Standby canbus styringssystem som standard.</v>
          </cell>
          <cell r="AD794" t="str">
            <v>JA</v>
          </cell>
          <cell r="AE794">
            <v>0</v>
          </cell>
          <cell r="AF794" t="str">
            <v>CANBUS</v>
          </cell>
        </row>
        <row r="795">
          <cell r="A795">
            <v>779</v>
          </cell>
          <cell r="B795">
            <v>118</v>
          </cell>
          <cell r="C795" t="str">
            <v>Sambandsutstyr/IKT</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row>
        <row r="796">
          <cell r="A796">
            <v>780</v>
          </cell>
          <cell r="B796">
            <v>119</v>
          </cell>
          <cell r="C796" t="str">
            <v>Det skal kunne monteres antenner for data og radiokommunikasjon. 2 stk kombiantenner TETRA + GPS, 1 x VHF (evt. felles antennesokkel) og en kombinert GPS/GSM/3G til kartsystem. Det må være muligheter for montering av tilleggsantenner ved behov. Antall, typer og plassering avtales med kunden. Det må legges inn mulighet for utskifting (antennekabler). Det skal være tilgang til antenner innefra for inspeksjon.</v>
          </cell>
          <cell r="D796" t="str">
            <v>O</v>
          </cell>
          <cell r="E796">
            <v>0</v>
          </cell>
          <cell r="F796" t="str">
            <v>X</v>
          </cell>
          <cell r="G796">
            <v>0</v>
          </cell>
          <cell r="H796">
            <v>0</v>
          </cell>
          <cell r="I796">
            <v>0</v>
          </cell>
          <cell r="J796" t="str">
            <v>X</v>
          </cell>
          <cell r="K796" t="str">
            <v>Aksepteres, vi monterer antennene som kan inspiseres fra innertak i sykekupe.  Antall, type og plassering avtales med kunde.</v>
          </cell>
          <cell r="L796" t="str">
            <v>x</v>
          </cell>
          <cell r="M796">
            <v>0</v>
          </cell>
          <cell r="N796">
            <v>0</v>
          </cell>
          <cell r="O796" t="str">
            <v>X</v>
          </cell>
          <cell r="P796">
            <v>0</v>
          </cell>
          <cell r="Q796">
            <v>0</v>
          </cell>
          <cell r="R796">
            <v>0</v>
          </cell>
          <cell r="S796">
            <v>0</v>
          </cell>
          <cell r="T796">
            <v>0</v>
          </cell>
          <cell r="U796">
            <v>0</v>
          </cell>
          <cell r="V796">
            <v>0</v>
          </cell>
          <cell r="W796">
            <v>0</v>
          </cell>
          <cell r="X796" t="str">
            <v>X</v>
          </cell>
          <cell r="Y796">
            <v>0</v>
          </cell>
          <cell r="Z796" t="str">
            <v>There will be 2x antennas fixed and 2x antenna pre-installations will be left for future installations. Antennas service access' via dismountable ceilling lamps.</v>
          </cell>
          <cell r="AA796" t="str">
            <v>X</v>
          </cell>
          <cell r="AB796">
            <v>0</v>
          </cell>
          <cell r="AC796" t="str">
            <v>Det monteres antenner for data og radiokommunikasjon. 2 stk kombiantenner TETRA + GPS, 1 x VHF (evt. felles antennesokkel) og en kombinert GPS/GSM/3G til kartsystem. Det er muligheter for montering av tilleggsantenner ved behov. Antall, typer og plassering avtales med kunden. Det legges inn mulighet for utskifting (antennekabler). Det er tilgang til antenner innefra for inspeksjon.</v>
          </cell>
          <cell r="AD796" t="str">
            <v>JA</v>
          </cell>
          <cell r="AE796">
            <v>0</v>
          </cell>
          <cell r="AF796">
            <v>0</v>
          </cell>
        </row>
        <row r="797">
          <cell r="A797">
            <v>781</v>
          </cell>
          <cell r="B797">
            <v>120</v>
          </cell>
          <cell r="C797" t="str">
            <v>Det skal monteres kommunikasjonsradio/nødnett/utstyr. Plassering skjer i samråd med kunden. Utstyr holdes av kunden</v>
          </cell>
          <cell r="D797" t="str">
            <v>O</v>
          </cell>
          <cell r="E797">
            <v>0</v>
          </cell>
          <cell r="F797" t="str">
            <v>X</v>
          </cell>
          <cell r="G797">
            <v>0</v>
          </cell>
          <cell r="H797">
            <v>0</v>
          </cell>
          <cell r="I797">
            <v>0</v>
          </cell>
          <cell r="J797" t="str">
            <v>X</v>
          </cell>
          <cell r="K797" t="str">
            <v>Aksepteres.</v>
          </cell>
          <cell r="L797" t="str">
            <v>x</v>
          </cell>
          <cell r="M797">
            <v>0</v>
          </cell>
          <cell r="N797">
            <v>0</v>
          </cell>
          <cell r="O797" t="str">
            <v>X</v>
          </cell>
          <cell r="P797">
            <v>0</v>
          </cell>
          <cell r="Q797">
            <v>0</v>
          </cell>
          <cell r="R797">
            <v>0</v>
          </cell>
          <cell r="S797">
            <v>0</v>
          </cell>
          <cell r="T797">
            <v>0</v>
          </cell>
          <cell r="U797">
            <v>0</v>
          </cell>
          <cell r="V797">
            <v>0</v>
          </cell>
          <cell r="W797">
            <v>0</v>
          </cell>
          <cell r="X797" t="str">
            <v>X</v>
          </cell>
          <cell r="Y797">
            <v>0</v>
          </cell>
          <cell r="Z797">
            <v>0</v>
          </cell>
          <cell r="AA797" t="str">
            <v>X</v>
          </cell>
          <cell r="AB797">
            <v>0</v>
          </cell>
          <cell r="AC797" t="str">
            <v>Utstyr for kommunikasjon og nødnett monteres etter samråd med kunde.</v>
          </cell>
          <cell r="AD797" t="str">
            <v>JA</v>
          </cell>
          <cell r="AE797">
            <v>0</v>
          </cell>
          <cell r="AF797">
            <v>0</v>
          </cell>
        </row>
        <row r="798">
          <cell r="A798">
            <v>782</v>
          </cell>
          <cell r="B798">
            <v>121</v>
          </cell>
          <cell r="C798" t="str">
            <v xml:space="preserve">Antenner og kabler monteres/plasseres slik at medisinteknisk utstyr blir minst mulig utsatt for påvirkning/støy samtidig som en oppnår best mulig radiodekning. </v>
          </cell>
          <cell r="D798" t="str">
            <v>O</v>
          </cell>
          <cell r="E798">
            <v>0</v>
          </cell>
          <cell r="F798" t="str">
            <v>X</v>
          </cell>
          <cell r="G798">
            <v>0</v>
          </cell>
          <cell r="H798">
            <v>0</v>
          </cell>
          <cell r="I798">
            <v>0</v>
          </cell>
          <cell r="J798" t="str">
            <v>X</v>
          </cell>
          <cell r="K798" t="str">
            <v>Aksepteres</v>
          </cell>
          <cell r="L798" t="str">
            <v>x</v>
          </cell>
          <cell r="M798">
            <v>0</v>
          </cell>
          <cell r="N798">
            <v>0</v>
          </cell>
          <cell r="O798" t="str">
            <v>X</v>
          </cell>
          <cell r="P798">
            <v>0</v>
          </cell>
          <cell r="Q798">
            <v>0</v>
          </cell>
          <cell r="R798">
            <v>0</v>
          </cell>
          <cell r="S798">
            <v>0</v>
          </cell>
          <cell r="T798">
            <v>0</v>
          </cell>
          <cell r="U798">
            <v>0</v>
          </cell>
          <cell r="V798">
            <v>0</v>
          </cell>
          <cell r="W798">
            <v>0</v>
          </cell>
          <cell r="X798" t="str">
            <v>X</v>
          </cell>
          <cell r="Y798">
            <v>0</v>
          </cell>
          <cell r="Z798">
            <v>0</v>
          </cell>
          <cell r="AA798" t="str">
            <v>X</v>
          </cell>
          <cell r="AB798">
            <v>0</v>
          </cell>
          <cell r="AC798" t="str">
            <v>Antenner og kabler monteres skjermet for  å unngå påvirkning av medisinsk utstyr.</v>
          </cell>
          <cell r="AD798" t="str">
            <v>JA</v>
          </cell>
          <cell r="AE798">
            <v>0</v>
          </cell>
          <cell r="AF798" t="str">
            <v>EMC</v>
          </cell>
        </row>
        <row r="799">
          <cell r="A799">
            <v>783</v>
          </cell>
          <cell r="B799">
            <v>122</v>
          </cell>
          <cell r="C799" t="str">
            <v>Utstyr for visning av digitalt kartsystem skal monteres på hensiktsmessig sted i førerkupeen. Type og plassering avtales med kunde. Utstyr holdes av kunden</v>
          </cell>
          <cell r="D799" t="str">
            <v>O</v>
          </cell>
          <cell r="E799">
            <v>0</v>
          </cell>
          <cell r="F799" t="str">
            <v>X</v>
          </cell>
          <cell r="G799">
            <v>0</v>
          </cell>
          <cell r="H799">
            <v>0</v>
          </cell>
          <cell r="I799">
            <v>0</v>
          </cell>
          <cell r="J799" t="str">
            <v>X</v>
          </cell>
          <cell r="K799" t="str">
            <v>Aksepteres. Merk vi monterer skjerm for Transmobile på eget RAM feste i førerkupe for å kunne tilby optimal funksjonalitet til bruker.</v>
          </cell>
          <cell r="L799" t="str">
            <v>x</v>
          </cell>
          <cell r="M799">
            <v>0</v>
          </cell>
          <cell r="N799">
            <v>0</v>
          </cell>
          <cell r="O799" t="str">
            <v>X</v>
          </cell>
          <cell r="P799">
            <v>0</v>
          </cell>
          <cell r="Q799">
            <v>0</v>
          </cell>
          <cell r="R799">
            <v>0</v>
          </cell>
          <cell r="S799">
            <v>0</v>
          </cell>
          <cell r="T799">
            <v>0</v>
          </cell>
          <cell r="U799">
            <v>0</v>
          </cell>
          <cell r="V799">
            <v>0</v>
          </cell>
          <cell r="W799">
            <v>0</v>
          </cell>
          <cell r="X799" t="str">
            <v>X</v>
          </cell>
          <cell r="Y799">
            <v>0</v>
          </cell>
          <cell r="Z799">
            <v>0</v>
          </cell>
          <cell r="AA799" t="str">
            <v>X</v>
          </cell>
          <cell r="AB799">
            <v>0</v>
          </cell>
          <cell r="AC799" t="str">
            <v>Utstyr for digitalt kartverk monteres i samråd med kunde. Utstyr holdes av kunde.</v>
          </cell>
          <cell r="AD799" t="str">
            <v>JA</v>
          </cell>
          <cell r="AE799">
            <v>0</v>
          </cell>
          <cell r="AF799">
            <v>0</v>
          </cell>
        </row>
        <row r="800">
          <cell r="A800">
            <v>784</v>
          </cell>
          <cell r="B800">
            <v>123</v>
          </cell>
          <cell r="C800" t="str">
            <v xml:space="preserve">Det skal være beltekutter/ruteknuser i signalfarge, lett tilgjengelig. Det skal monteres en slik i førerkupe og en ved hver utgang i sykekupeen. Plassering avtales med kunde. </v>
          </cell>
          <cell r="D800" t="str">
            <v>O</v>
          </cell>
          <cell r="E800">
            <v>0</v>
          </cell>
          <cell r="F800" t="str">
            <v>X</v>
          </cell>
          <cell r="G800">
            <v>0</v>
          </cell>
          <cell r="H800">
            <v>0</v>
          </cell>
          <cell r="I800">
            <v>0</v>
          </cell>
          <cell r="J800" t="str">
            <v>X</v>
          </cell>
          <cell r="K800" t="str">
            <v>Aksepteres, dette er standard på våre ambulanser. 2 stk i sykekupe og 1 stk i førerkupe.</v>
          </cell>
          <cell r="L800" t="str">
            <v>x</v>
          </cell>
          <cell r="M800">
            <v>0</v>
          </cell>
          <cell r="N800">
            <v>0</v>
          </cell>
          <cell r="O800" t="str">
            <v>X</v>
          </cell>
          <cell r="P800">
            <v>0</v>
          </cell>
          <cell r="Q800">
            <v>0</v>
          </cell>
          <cell r="R800">
            <v>0</v>
          </cell>
          <cell r="S800">
            <v>0</v>
          </cell>
          <cell r="T800">
            <v>0</v>
          </cell>
          <cell r="U800">
            <v>0</v>
          </cell>
          <cell r="V800">
            <v>0</v>
          </cell>
          <cell r="W800">
            <v>0</v>
          </cell>
          <cell r="X800" t="str">
            <v>X</v>
          </cell>
          <cell r="Y800">
            <v>0</v>
          </cell>
          <cell r="Z800">
            <v>0</v>
          </cell>
          <cell r="AA800" t="str">
            <v>X</v>
          </cell>
          <cell r="AB800">
            <v>0</v>
          </cell>
          <cell r="AC800" t="str">
            <v xml:space="preserve">Det er montert beltekutter/ruteknuser i signalfarge, lett tilgjengelig. Det monteres en slik i førerkupe og en ved hver utgang i sykekupeen. Plassering avtales med kunde. </v>
          </cell>
          <cell r="AD800" t="str">
            <v>JA</v>
          </cell>
          <cell r="AE800">
            <v>0</v>
          </cell>
          <cell r="AF800" t="str">
            <v>ROBIN SCISORS</v>
          </cell>
        </row>
        <row r="801">
          <cell r="A801">
            <v>785</v>
          </cell>
          <cell r="B801">
            <v>124</v>
          </cell>
          <cell r="C801" t="str">
            <v>I førerkupeen skal det monteres 2 + 2 knagger for vernevest og jakke på egnet sted</v>
          </cell>
          <cell r="D801" t="str">
            <v>O</v>
          </cell>
          <cell r="E801">
            <v>0</v>
          </cell>
          <cell r="F801" t="str">
            <v>X</v>
          </cell>
          <cell r="G801">
            <v>0</v>
          </cell>
          <cell r="H801">
            <v>0</v>
          </cell>
          <cell r="I801">
            <v>0</v>
          </cell>
          <cell r="J801" t="str">
            <v>X</v>
          </cell>
          <cell r="K801" t="str">
            <v>Aksepteres, dette er standard på våre ambulanser.</v>
          </cell>
          <cell r="L801" t="str">
            <v>x</v>
          </cell>
          <cell r="M801">
            <v>0</v>
          </cell>
          <cell r="N801">
            <v>0</v>
          </cell>
          <cell r="O801" t="str">
            <v>X</v>
          </cell>
          <cell r="P801">
            <v>0</v>
          </cell>
          <cell r="Q801">
            <v>0</v>
          </cell>
          <cell r="R801">
            <v>0</v>
          </cell>
          <cell r="S801">
            <v>0</v>
          </cell>
          <cell r="T801">
            <v>0</v>
          </cell>
          <cell r="U801">
            <v>0</v>
          </cell>
          <cell r="V801">
            <v>0</v>
          </cell>
          <cell r="W801">
            <v>0</v>
          </cell>
          <cell r="X801" t="str">
            <v>X</v>
          </cell>
          <cell r="Y801">
            <v>0</v>
          </cell>
          <cell r="Z801">
            <v>0</v>
          </cell>
          <cell r="AA801" t="str">
            <v>X</v>
          </cell>
          <cell r="AB801">
            <v>0</v>
          </cell>
          <cell r="AC801" t="str">
            <v>Det monteres 2 + 2 stk. knagger for vernevest og jakke på egnet sted.</v>
          </cell>
          <cell r="AD801" t="str">
            <v>JA</v>
          </cell>
          <cell r="AE801">
            <v>0</v>
          </cell>
          <cell r="AF801">
            <v>0</v>
          </cell>
        </row>
        <row r="802">
          <cell r="A802">
            <v>786</v>
          </cell>
          <cell r="B802">
            <v>125</v>
          </cell>
          <cell r="C802" t="str">
            <v>KRAVSPESIFIKASJON PÅBYGG</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row>
        <row r="803">
          <cell r="A803">
            <v>787</v>
          </cell>
          <cell r="B803">
            <v>126</v>
          </cell>
          <cell r="C803" t="str">
            <v>Innredning i sykekupéen</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row>
        <row r="804">
          <cell r="A804">
            <v>788</v>
          </cell>
          <cell r="B804">
            <v>127</v>
          </cell>
          <cell r="C804" t="str">
            <v>Ambulansens sykekupe er definert som medisinsk rom gruppe 1. Installasjonen må oppfylle følgende krav:
- NS-EN 1789:2007 + A1:2010
- NEK 400-7-717
- NEK 400-7-721
- NS-EN 1648-2
Det skal leveres en samsvarserklæring på installasjonen med hvert kjøretøy.
(Dokumentasjon)</v>
          </cell>
          <cell r="D804" t="str">
            <v>O</v>
          </cell>
          <cell r="E804">
            <v>0</v>
          </cell>
          <cell r="F804" t="str">
            <v>X</v>
          </cell>
          <cell r="G804">
            <v>0</v>
          </cell>
          <cell r="H804" t="str">
            <v>TUV rapport 136LP0085-00 ihht EN1789:2997 + A1:2010 ( Dok18_01) Samsvarserklæring  TUV ihht EN1789:2997 + A1:2010 (Dok18_02)              Testrapport EMC ihht EN1789 appendix 4.3.2 (Dok 18_14)                        Erklæring om samsvar fra Miesen (Dok18_17)                                                                             Hvert kjøretøy vil bli levert med samsvarserklæring.</v>
          </cell>
          <cell r="I804">
            <v>0</v>
          </cell>
          <cell r="J804" t="str">
            <v>X</v>
          </cell>
          <cell r="K804" t="str">
            <v>Aksepteres. Fremlegges ved registrering/ levering av fremtidige ambulanser.</v>
          </cell>
          <cell r="L804" t="str">
            <v>x</v>
          </cell>
          <cell r="M804">
            <v>0</v>
          </cell>
          <cell r="N804" t="str">
            <v>Installasjonen opfyller nevnte krav. Samsvarserkæring gjeldene hele påbygger installasjonen, dvs all 12V og 230V utarbeides av godkjent norsk installatør (Gecom). Det utstedes separat samsvarserklæring for hver av våre ambulansetyper. Erklæringen revideres ved hver modell/produksjonsendring og ved normendring. Eksempel dok 18.18</v>
          </cell>
          <cell r="O804" t="str">
            <v>X</v>
          </cell>
          <cell r="P804">
            <v>0</v>
          </cell>
          <cell r="Q804" t="str">
            <v>Originaldokument medföljer varje nylevererat fordon</v>
          </cell>
          <cell r="R804">
            <v>0</v>
          </cell>
          <cell r="S804">
            <v>0</v>
          </cell>
          <cell r="T804">
            <v>0</v>
          </cell>
          <cell r="U804">
            <v>0</v>
          </cell>
          <cell r="V804">
            <v>0</v>
          </cell>
          <cell r="W804">
            <v>0</v>
          </cell>
          <cell r="X804" t="str">
            <v>X</v>
          </cell>
          <cell r="Y804">
            <v>0</v>
          </cell>
          <cell r="Z804" t="str">
            <v>Please refer to following attachments: CAT1.P127.CERTEN1789DEKRA, CAT1.P127.CERTEN1789SEATBELTS, CAT1.P127.CERTEN1789SEATS, and also to general letter CAT1.P127RENORMSELFDECLARATION.</v>
          </cell>
          <cell r="AA804" t="str">
            <v>X</v>
          </cell>
          <cell r="AB804">
            <v>0</v>
          </cell>
          <cell r="AC804" t="str">
            <v>Det er vedlagt dokumentasjon under vedlegg Dok 18 - Samsvarserklæring, fra påbygger på NS-EN 1789:2007 + A1:2010 og NS-EN 1648-2. Det vil bli levert med vært kjøretøy og fremlagt for trafikkstasjonen ved godkjenning av kjøretøy. Samsvarserklæring på NEK 400-7-717/721 vil medfølge fra godkjent Norsk elektroinstalatør.</v>
          </cell>
          <cell r="AD804" t="str">
            <v>JA</v>
          </cell>
          <cell r="AE804">
            <v>0</v>
          </cell>
          <cell r="AF804">
            <v>0</v>
          </cell>
        </row>
        <row r="805">
          <cell r="A805">
            <v>789</v>
          </cell>
          <cell r="B805">
            <v>128</v>
          </cell>
          <cell r="C805" t="str">
            <v>Inn- og utlasting av båre bør kunne utføres på en sikker og funksjonell måte for pasient og behandler. 
(Prosedyre 4)</v>
          </cell>
          <cell r="D805" t="str">
            <v>EV</v>
          </cell>
          <cell r="E805" t="str">
            <v>BVS</v>
          </cell>
          <cell r="F805" t="str">
            <v>X</v>
          </cell>
          <cell r="G805">
            <v>0</v>
          </cell>
          <cell r="H805">
            <v>0</v>
          </cell>
          <cell r="I805">
            <v>0</v>
          </cell>
          <cell r="J805" t="str">
            <v>X</v>
          </cell>
          <cell r="K805" t="str">
            <v>Aksepteres.</v>
          </cell>
          <cell r="L805" t="str">
            <v>x</v>
          </cell>
          <cell r="M805">
            <v>0</v>
          </cell>
          <cell r="N805">
            <v>0</v>
          </cell>
          <cell r="O805" t="str">
            <v>X</v>
          </cell>
          <cell r="P805">
            <v>0</v>
          </cell>
          <cell r="Q805">
            <v>0</v>
          </cell>
          <cell r="R805">
            <v>0</v>
          </cell>
          <cell r="S805">
            <v>0</v>
          </cell>
          <cell r="T805">
            <v>0</v>
          </cell>
          <cell r="U805">
            <v>0</v>
          </cell>
          <cell r="V805">
            <v>0</v>
          </cell>
          <cell r="W805">
            <v>0</v>
          </cell>
          <cell r="X805" t="str">
            <v>X</v>
          </cell>
          <cell r="Y805">
            <v>0</v>
          </cell>
          <cell r="Z805">
            <v>0</v>
          </cell>
          <cell r="AA805" t="str">
            <v>X</v>
          </cell>
          <cell r="AB805">
            <v>0</v>
          </cell>
          <cell r="AC805" t="str">
            <v>Kjøretøy leveres etter EN 1789:2007 + 2010:10 ifht. inn- og utlasting av båre</v>
          </cell>
          <cell r="AD805" t="str">
            <v>JA</v>
          </cell>
          <cell r="AE805">
            <v>0</v>
          </cell>
          <cell r="AF805">
            <v>0</v>
          </cell>
        </row>
        <row r="806">
          <cell r="A806">
            <v>790</v>
          </cell>
          <cell r="B806">
            <v>129</v>
          </cell>
          <cell r="C806"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806" t="str">
            <v>EV</v>
          </cell>
          <cell r="E806" t="str">
            <v>BVS</v>
          </cell>
          <cell r="F806" t="str">
            <v>X</v>
          </cell>
          <cell r="G806">
            <v>0</v>
          </cell>
          <cell r="H806" t="str">
            <v xml:space="preserve">Tilbudte kjøretøy har en full TUV godkjenning ihht EN1789. Videre er påbygget og innfestinger for seter, setebelter, skap, monteringsskinner etc kollisjonstestet og dokumentert ihht gjeldende krav i EN1789 og 2007/46EF (Dok18_01 og Dok 18_03). Det er laget forsterkninger på bilens chassis for innfesting av innredning (Dok 18_07), forøvrig ingen inngrep på bilens orginalchassis. Innvendige overflater er avrundet i henhold til EN1789 pkt 4.5.1, se Dok18_01 Appendix 4. </v>
          </cell>
          <cell r="I806">
            <v>0</v>
          </cell>
          <cell r="J806" t="str">
            <v>X</v>
          </cell>
          <cell r="K806" t="str">
            <v>Aksepteres. Vi gjør i svært liten grad inngrep7 forandringer i orginal chassis da vi kun tilbyr ambulanser med orginalt tak i stål. På denne måten oprettholder ambulansen sin orginale stivhet og konstruksjon. Montering av seter, bårelås og blålys monteres etter produsentens anvisning.</v>
          </cell>
          <cell r="L806" t="str">
            <v>x</v>
          </cell>
          <cell r="M806">
            <v>0</v>
          </cell>
          <cell r="N806" t="str">
            <v>Påbygget er kollisjonstestet for typegodkjenning av Dekra for typegodkjenning</v>
          </cell>
          <cell r="O806" t="str">
            <v>X</v>
          </cell>
          <cell r="P806">
            <v>0</v>
          </cell>
          <cell r="Q806" t="str">
            <v>Ambulansen är byggd på ett Mercedes Sprinter 3,88t original chassi och därmed inte modifierad i chassi. All eftermonterad och specifik utrustning uppfyller gällande lagkrav och normer.</v>
          </cell>
          <cell r="R806">
            <v>0</v>
          </cell>
          <cell r="S806">
            <v>0</v>
          </cell>
          <cell r="T806">
            <v>0</v>
          </cell>
          <cell r="U806">
            <v>0</v>
          </cell>
          <cell r="V806">
            <v>0</v>
          </cell>
          <cell r="W806">
            <v>0</v>
          </cell>
          <cell r="X806" t="str">
            <v>X</v>
          </cell>
          <cell r="Y806">
            <v>0</v>
          </cell>
          <cell r="Z806" t="str">
            <v>We hereby confirm, that BAUS AT company works in accordance with Mercdes-Benz Body Builder Guidelines. Additionally we carry an ISO9001 certificate (attachment: CAT1.P129.ISO9001)</v>
          </cell>
          <cell r="AA806" t="str">
            <v>X</v>
          </cell>
          <cell r="AB806">
            <v>0</v>
          </cell>
          <cell r="AC806" t="str">
            <v xml:space="preserve">Kjøretøy er testet etter E R52, ECE R17-06, ECE 14-05, og EN1789, karrosserimessige endringer, sitteplasser, båre innfesting og indre sikkerhet. Forøvrig så er Daimler AG sine bodybuilder guidelines brukt som mal for endringer. Det er påmontert høyt tak av påbygger som karrosserimessig endring. </v>
          </cell>
          <cell r="AD806" t="str">
            <v>JA</v>
          </cell>
          <cell r="AE806">
            <v>0</v>
          </cell>
          <cell r="AF806">
            <v>0</v>
          </cell>
        </row>
        <row r="807">
          <cell r="A807">
            <v>791</v>
          </cell>
          <cell r="B807">
            <v>130</v>
          </cell>
          <cell r="C807" t="str">
            <v>Kjøretøyet skal ha gode muligheter for evakuering. Beskriv løsning.
(Prosedyre 5)</v>
          </cell>
          <cell r="D807" t="str">
            <v>O</v>
          </cell>
          <cell r="E807" t="str">
            <v xml:space="preserve"> </v>
          </cell>
          <cell r="F807" t="str">
            <v>X</v>
          </cell>
          <cell r="G807">
            <v>0</v>
          </cell>
          <cell r="H807" t="str">
            <v>Se pkt 133</v>
          </cell>
          <cell r="I807">
            <v>0</v>
          </cell>
          <cell r="J807" t="str">
            <v>X</v>
          </cell>
          <cell r="K807" t="str">
            <v>Aksepteres, med tilhørende ruteknuser vil en kune bane seg vei via vindu i h.skyvedør samt vinduer i bakdørene. Vi har også som standard en ettermontert dør utløser plassert strategisk på innsiden av h.bakdør. Dersom takluke i sykekupe velges vil denne også kunne benyttes som rømmningsvei av person med normal høyde og vekt.Det er også mulig å åpne dørlåser innenfra fra egen orginal bryter i dashbord selv om motoren er aktivisert.</v>
          </cell>
          <cell r="L807" t="str">
            <v>x</v>
          </cell>
          <cell r="M807">
            <v>0</v>
          </cell>
          <cell r="N807" t="str">
            <v>via sidedører, bakdør og vinduer i disse</v>
          </cell>
          <cell r="O807" t="str">
            <v>X</v>
          </cell>
          <cell r="P807">
            <v>0</v>
          </cell>
          <cell r="Q807" t="str">
            <v>se dokument 18.26</v>
          </cell>
          <cell r="R807">
            <v>0</v>
          </cell>
          <cell r="S807">
            <v>0</v>
          </cell>
          <cell r="T807">
            <v>0</v>
          </cell>
          <cell r="U807">
            <v>0</v>
          </cell>
          <cell r="V807">
            <v>0</v>
          </cell>
          <cell r="W807">
            <v>0</v>
          </cell>
          <cell r="X807" t="str">
            <v>X</v>
          </cell>
          <cell r="Y807">
            <v>0</v>
          </cell>
          <cell r="Z807" t="str">
            <v>Roof hatch can be use as a mean of escape. There will be two glass hammers located inside saloon area for braking any glass.</v>
          </cell>
          <cell r="AA807" t="str">
            <v>X</v>
          </cell>
          <cell r="AB807">
            <v>0</v>
          </cell>
          <cell r="AC807" t="str">
            <v>Nødutganger er markert på tegning/skisse av kjøretøy, vedlegg Dok - 15. Det er mulig å få ytterligere 1 nødutgang via takluke. Dette er priset som tilleggsutstyr.</v>
          </cell>
          <cell r="AD807" t="str">
            <v>JA</v>
          </cell>
          <cell r="AE807">
            <v>0</v>
          </cell>
          <cell r="AF807">
            <v>0</v>
          </cell>
        </row>
        <row r="808">
          <cell r="A808">
            <v>792</v>
          </cell>
          <cell r="B808">
            <v>131</v>
          </cell>
          <cell r="C808" t="str">
            <v>Alle ledninger, sikringer, releer og andre komponenter skal merkes med standardsymboler eller norsk tekst.</v>
          </cell>
          <cell r="D808" t="str">
            <v>O</v>
          </cell>
          <cell r="E808">
            <v>0</v>
          </cell>
          <cell r="F808" t="str">
            <v>X</v>
          </cell>
          <cell r="G808">
            <v>0</v>
          </cell>
          <cell r="H808">
            <v>0</v>
          </cell>
          <cell r="I808">
            <v>0</v>
          </cell>
          <cell r="J808" t="str">
            <v>X</v>
          </cell>
          <cell r="K808" t="str">
            <v>Aksepteres, dette er standard på våre ambulanser.</v>
          </cell>
          <cell r="L808" t="str">
            <v>x</v>
          </cell>
          <cell r="M808">
            <v>0</v>
          </cell>
          <cell r="N808">
            <v>0</v>
          </cell>
          <cell r="O808" t="str">
            <v>X</v>
          </cell>
          <cell r="P808">
            <v>0</v>
          </cell>
          <cell r="Q808">
            <v>0</v>
          </cell>
          <cell r="R808">
            <v>0</v>
          </cell>
          <cell r="S808">
            <v>0</v>
          </cell>
          <cell r="T808">
            <v>0</v>
          </cell>
          <cell r="U808">
            <v>0</v>
          </cell>
          <cell r="V808">
            <v>0</v>
          </cell>
          <cell r="W808">
            <v>0</v>
          </cell>
          <cell r="X808" t="str">
            <v>X</v>
          </cell>
          <cell r="Y808">
            <v>0</v>
          </cell>
          <cell r="Z808">
            <v>0</v>
          </cell>
          <cell r="AA808" t="str">
            <v>X</v>
          </cell>
          <cell r="AB808">
            <v>0</v>
          </cell>
          <cell r="AC808" t="str">
            <v>Alle ledninger, sikringer, releer og andre komponenter merkes med standardsymboler eller norsk tekst.</v>
          </cell>
          <cell r="AD808" t="str">
            <v>JA</v>
          </cell>
          <cell r="AE808">
            <v>0</v>
          </cell>
          <cell r="AF808">
            <v>0</v>
          </cell>
        </row>
        <row r="809">
          <cell r="A809">
            <v>793</v>
          </cell>
          <cell r="B809">
            <v>132</v>
          </cell>
          <cell r="C809" t="str">
            <v>Hvert av bilens batterier skal lades parallelt via separat styrt intelligent vedlikeholdslader med tilstrekkelig kapasitet.</v>
          </cell>
          <cell r="D809" t="str">
            <v>O</v>
          </cell>
          <cell r="E809">
            <v>0</v>
          </cell>
          <cell r="F809" t="str">
            <v>X</v>
          </cell>
          <cell r="G809">
            <v>0</v>
          </cell>
          <cell r="H809">
            <v>0</v>
          </cell>
          <cell r="I809">
            <v>0</v>
          </cell>
          <cell r="J809">
            <v>0</v>
          </cell>
          <cell r="K809" t="str">
            <v>Aksepteres, dette er standard på våre ambulanser.</v>
          </cell>
          <cell r="L809" t="str">
            <v>x</v>
          </cell>
          <cell r="M809">
            <v>0</v>
          </cell>
          <cell r="N809" t="str">
            <v>Victron Multi combi med 35A til forbruksbatteri og 4A til startbatteri</v>
          </cell>
          <cell r="O809" t="str">
            <v>X</v>
          </cell>
          <cell r="P809">
            <v>0</v>
          </cell>
          <cell r="Q809">
            <v>0</v>
          </cell>
          <cell r="R809">
            <v>0</v>
          </cell>
          <cell r="S809">
            <v>0</v>
          </cell>
          <cell r="T809">
            <v>0</v>
          </cell>
          <cell r="U809">
            <v>0</v>
          </cell>
          <cell r="V809">
            <v>0</v>
          </cell>
          <cell r="W809">
            <v>0</v>
          </cell>
          <cell r="X809" t="str">
            <v>X</v>
          </cell>
          <cell r="Y809">
            <v>0</v>
          </cell>
          <cell r="Z809">
            <v>0</v>
          </cell>
          <cell r="AA809" t="str">
            <v>X</v>
          </cell>
          <cell r="AB809">
            <v>0</v>
          </cell>
          <cell r="AC809" t="str">
            <v>Kjøretøy leveres med separat lader for startbatteri og utstyrsbatteri.Til startbatteri 5A og til ekstra batteri 30 A. Når utstyrsbatteri er full ladet, ved behov for ekstra lading til startbatteri, vil ladestrømmen automatisk økes til startbatteri med at laderne "switcher" seg sammen og gir 35A lading.</v>
          </cell>
          <cell r="AD809" t="str">
            <v>JA</v>
          </cell>
          <cell r="AE809">
            <v>0</v>
          </cell>
          <cell r="AF809">
            <v>0</v>
          </cell>
        </row>
        <row r="810">
          <cell r="A810">
            <v>794</v>
          </cell>
          <cell r="B810">
            <v>133</v>
          </cell>
          <cell r="C810"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810" t="str">
            <v>EV</v>
          </cell>
          <cell r="E810" t="str">
            <v>BVS</v>
          </cell>
          <cell r="F810" t="str">
            <v>X</v>
          </cell>
          <cell r="G810">
            <v>0</v>
          </cell>
          <cell r="H810" t="str">
            <v>Det vil være mulighet for evakuering fra sykekupeen gjennom høyre skyvedør/vindu i høyre skyvedør, bakdør/vindu i bakdør og gjennom nødutgangsluke i tak. Evakuering gjennom vinduer og nødutgangsluke på tak gjøres ved å knuse glasset med medfølgende nødhammer.</v>
          </cell>
          <cell r="I810">
            <v>0</v>
          </cell>
          <cell r="J810" t="str">
            <v>X</v>
          </cell>
          <cell r="K810" t="str">
            <v>Aksepteres. Evakuering fra føre kupe kan skje fra begge fordører dersom dette ikke er mulig benyttes ruteknuser som sitter plassert sentralt på skilleveggen som nås av både fører og passasjer. Evakuering fra syke kupe kan skje fra bakdører ved å trekke i ekstra monterte håndtaket som er rødt som mulig gjør det å evakuere ut disse, dersom dørene er blokkert kan vinduer knuses med rutehammer som er plassert på siden av høyskapet bak. Evakuering i syke kupe kan også skje ut igjennom h- skyvedør med dersom denne er blokkert kan kan rute knuser plassert oppe på h.side ved ledsagerstolen benyttes. Dersom takluke eller dør i skille vegg velges kan man også evakuere gjennom disse utgangene.</v>
          </cell>
          <cell r="L810" t="str">
            <v>x</v>
          </cell>
          <cell r="M810">
            <v>0</v>
          </cell>
          <cell r="N810" t="str">
            <v>det monteres nødhammer/belteknuser i førerrom, over høyre sidedør, ved begge sidevinduer og over/ved bakdør. Spesielt ved nødevakuering ved blokkerte dører og velt, er det viktig at evakueringsverktøy er strategisk plassert. Ved helfoliering av vindu perforeres dette slik at vindu kan trykkes ut.</v>
          </cell>
          <cell r="O810" t="str">
            <v>X</v>
          </cell>
          <cell r="P810">
            <v>0</v>
          </cell>
          <cell r="Q810" t="str">
            <v xml:space="preserve">se dokument 18.26 </v>
          </cell>
          <cell r="R810">
            <v>0</v>
          </cell>
          <cell r="S810">
            <v>0</v>
          </cell>
          <cell r="T810">
            <v>0</v>
          </cell>
          <cell r="U810">
            <v>0</v>
          </cell>
          <cell r="V810">
            <v>0</v>
          </cell>
          <cell r="W810">
            <v>0</v>
          </cell>
          <cell r="X810" t="str">
            <v>X</v>
          </cell>
          <cell r="Y810">
            <v>0</v>
          </cell>
          <cell r="Z810">
            <v>0</v>
          </cell>
          <cell r="AA810" t="str">
            <v>X</v>
          </cell>
          <cell r="AB810">
            <v>0</v>
          </cell>
          <cell r="AC810" t="str">
            <v>Viser til pkt. 130, der nødutganger er skissert på tegning. Det vil medfølge en evakueringsplansje for kjøretøy.</v>
          </cell>
          <cell r="AD810" t="str">
            <v>JA</v>
          </cell>
          <cell r="AE810">
            <v>0</v>
          </cell>
          <cell r="AF810">
            <v>0</v>
          </cell>
        </row>
        <row r="811">
          <cell r="A811">
            <v>795</v>
          </cell>
          <cell r="B811">
            <v>134</v>
          </cell>
          <cell r="C811" t="str">
            <v>Alle overflater i sykekupeen skal være vaskbare og tåle de vanligste desinfeksjonsmidler (for eksempel kloramin, hydrogenperoksydgass, sprit og sure midler, f. eks. Vircon eller tilsvarende). 
(Prosedyre 3)</v>
          </cell>
          <cell r="D811" t="str">
            <v>O</v>
          </cell>
          <cell r="E811" t="str">
            <v xml:space="preserve"> </v>
          </cell>
          <cell r="F811" t="str">
            <v>X</v>
          </cell>
          <cell r="G811">
            <v>0</v>
          </cell>
          <cell r="H811" t="str">
            <v>Alle vegg- og takflater er laget av glassfiber med en glatt overflate og lukkede hjørner og platesjøter. Veggpanlene er omsluttet av pakninger rundt bilens døråpninger. Se bilder (Dok18_13). Gulvet er sprøytestøpt med 5 cm oppkant. Alle hjørner avrundet. Se Dok18_01 pkt 4.5.1 og Appendix 4. Se også Dok18_15 vedrørende bruk av brannhemmende materialer.</v>
          </cell>
          <cell r="I811">
            <v>0</v>
          </cell>
          <cell r="J811" t="str">
            <v>X</v>
          </cell>
          <cell r="K811" t="str">
            <v>Aksepteres.</v>
          </cell>
          <cell r="L811" t="str">
            <v>x</v>
          </cell>
          <cell r="M811">
            <v>0</v>
          </cell>
          <cell r="N811">
            <v>0</v>
          </cell>
          <cell r="O811" t="str">
            <v>X</v>
          </cell>
          <cell r="P811">
            <v>0</v>
          </cell>
          <cell r="Q811">
            <v>0</v>
          </cell>
          <cell r="R811">
            <v>0</v>
          </cell>
          <cell r="S811">
            <v>0</v>
          </cell>
          <cell r="T811">
            <v>0</v>
          </cell>
          <cell r="U811">
            <v>0</v>
          </cell>
          <cell r="V811">
            <v>0</v>
          </cell>
          <cell r="W811">
            <v>0</v>
          </cell>
          <cell r="X811" t="str">
            <v>X</v>
          </cell>
          <cell r="Y811">
            <v>0</v>
          </cell>
          <cell r="Z811">
            <v>0</v>
          </cell>
          <cell r="AA811" t="str">
            <v>X</v>
          </cell>
          <cell r="AB811">
            <v>0</v>
          </cell>
          <cell r="AC811" t="str">
            <v xml:space="preserve">Alle overflater i sykekupeen  vaskbare og tåler de vanligste desinfeksjonsmidler (for eksempel kloramin, hydrogenperoksydgass, sprit og sure midler, f. eks. Vircon eller tilsvarende). </v>
          </cell>
          <cell r="AD811" t="str">
            <v>JA</v>
          </cell>
          <cell r="AE811">
            <v>0</v>
          </cell>
          <cell r="AF811">
            <v>0</v>
          </cell>
        </row>
        <row r="812">
          <cell r="A812">
            <v>796</v>
          </cell>
          <cell r="B812">
            <v>135</v>
          </cell>
          <cell r="C812" t="str">
            <v xml:space="preserve">Konstruksjonen av innredningen skal være slik at væske ikke kan trenge inn. </v>
          </cell>
          <cell r="D812" t="str">
            <v>O</v>
          </cell>
          <cell r="E812" t="str">
            <v xml:space="preserve"> </v>
          </cell>
          <cell r="F812" t="str">
            <v>X</v>
          </cell>
          <cell r="G812">
            <v>0</v>
          </cell>
          <cell r="H812" t="str">
            <v>Se pkt 135</v>
          </cell>
          <cell r="I812">
            <v>0</v>
          </cell>
          <cell r="J812" t="str">
            <v>X</v>
          </cell>
          <cell r="K812" t="str">
            <v>Aksepteres. Med støpt innredning på venstre side og støpt konsoll samt heldekkende gulvbelegg med kanter opp på veggen vil dette hindre at væske kan trenge inn.</v>
          </cell>
          <cell r="L812" t="str">
            <v>x</v>
          </cell>
          <cell r="M812">
            <v>0</v>
          </cell>
          <cell r="N812">
            <v>0</v>
          </cell>
          <cell r="O812" t="str">
            <v>X</v>
          </cell>
          <cell r="P812">
            <v>0</v>
          </cell>
          <cell r="Q812">
            <v>0</v>
          </cell>
          <cell r="R812">
            <v>0</v>
          </cell>
          <cell r="S812">
            <v>0</v>
          </cell>
          <cell r="T812">
            <v>0</v>
          </cell>
          <cell r="U812">
            <v>0</v>
          </cell>
          <cell r="V812">
            <v>0</v>
          </cell>
          <cell r="W812">
            <v>0</v>
          </cell>
          <cell r="X812" t="str">
            <v>X</v>
          </cell>
          <cell r="Y812">
            <v>0</v>
          </cell>
          <cell r="Z812">
            <v>0</v>
          </cell>
          <cell r="AA812" t="str">
            <v>X</v>
          </cell>
          <cell r="AB812">
            <v>0</v>
          </cell>
          <cell r="AC812" t="str">
            <v xml:space="preserve">Konstruksjonen av innredningen er bygget slik at væske ikke kan trenge inn. </v>
          </cell>
          <cell r="AD812" t="str">
            <v>JA</v>
          </cell>
          <cell r="AE812">
            <v>0</v>
          </cell>
          <cell r="AF812">
            <v>0</v>
          </cell>
        </row>
        <row r="813">
          <cell r="A813">
            <v>797</v>
          </cell>
          <cell r="B813">
            <v>136</v>
          </cell>
          <cell r="C813" t="str">
            <v xml:space="preserve">Alle plateskjøter, hyllekanter, skap med mer bør forsegles. Hulrom som ikke er mulig å rengjøre bør være stengt/forseglet. </v>
          </cell>
          <cell r="D813" t="str">
            <v>EV</v>
          </cell>
          <cell r="E813" t="str">
            <v>BVS</v>
          </cell>
          <cell r="F813" t="str">
            <v>X</v>
          </cell>
          <cell r="G813">
            <v>0</v>
          </cell>
          <cell r="H813" t="str">
            <v>Alle skap, reoler og hylleplater som er produsert i tre er laminert og foreglet med plastikk-materiale. Alle hulrom er forseglet, se pkt 135.</v>
          </cell>
          <cell r="I813">
            <v>0</v>
          </cell>
          <cell r="J813" t="str">
            <v>X</v>
          </cell>
          <cell r="K813" t="str">
            <v>Aksepteres. Alle skjøter/ kanter vil bli behandlet/tetter så ikke væske vil trenge inn.</v>
          </cell>
          <cell r="L813" t="str">
            <v>x</v>
          </cell>
          <cell r="M813">
            <v>0</v>
          </cell>
          <cell r="N813">
            <v>0</v>
          </cell>
          <cell r="O813" t="str">
            <v>X</v>
          </cell>
          <cell r="P813">
            <v>0</v>
          </cell>
          <cell r="Q813">
            <v>0</v>
          </cell>
          <cell r="R813">
            <v>0</v>
          </cell>
          <cell r="S813">
            <v>0</v>
          </cell>
          <cell r="T813">
            <v>0</v>
          </cell>
          <cell r="U813">
            <v>0</v>
          </cell>
          <cell r="V813">
            <v>0</v>
          </cell>
          <cell r="W813">
            <v>0</v>
          </cell>
          <cell r="X813" t="str">
            <v>X</v>
          </cell>
          <cell r="Y813">
            <v>0</v>
          </cell>
          <cell r="Z813">
            <v>0</v>
          </cell>
          <cell r="AA813" t="str">
            <v>X</v>
          </cell>
          <cell r="AB813">
            <v>0</v>
          </cell>
          <cell r="AC813" t="str">
            <v>Alle plateskjøter, hyllekanter, skap med mer er forseglet. Alle hulrom er stengt/forseglet der det iikke er mulig å rengjøre.</v>
          </cell>
          <cell r="AD813" t="str">
            <v>JA</v>
          </cell>
          <cell r="AE813">
            <v>0</v>
          </cell>
          <cell r="AF813">
            <v>0</v>
          </cell>
        </row>
        <row r="814">
          <cell r="A814">
            <v>798</v>
          </cell>
          <cell r="B814">
            <v>137</v>
          </cell>
          <cell r="C814" t="str">
            <v>Alle dører i kjøretøyet skal kunne åpnes innenfra med mekanisk åpning. 
(Prosedyre 4)</v>
          </cell>
          <cell r="D814" t="str">
            <v>O</v>
          </cell>
          <cell r="E814">
            <v>0</v>
          </cell>
          <cell r="F814" t="str">
            <v>X</v>
          </cell>
          <cell r="G814">
            <v>0</v>
          </cell>
          <cell r="H814">
            <v>0</v>
          </cell>
          <cell r="I814">
            <v>0</v>
          </cell>
          <cell r="J814" t="str">
            <v>X</v>
          </cell>
          <cell r="K814" t="str">
            <v>Aksepteres.</v>
          </cell>
          <cell r="L814" t="str">
            <v>x</v>
          </cell>
          <cell r="M814">
            <v>0</v>
          </cell>
          <cell r="N814">
            <v>0</v>
          </cell>
          <cell r="O814" t="str">
            <v>X</v>
          </cell>
          <cell r="P814">
            <v>0</v>
          </cell>
          <cell r="Q814">
            <v>0</v>
          </cell>
          <cell r="R814">
            <v>0</v>
          </cell>
          <cell r="S814">
            <v>0</v>
          </cell>
          <cell r="T814">
            <v>0</v>
          </cell>
          <cell r="U814">
            <v>0</v>
          </cell>
          <cell r="V814">
            <v>0</v>
          </cell>
          <cell r="W814">
            <v>0</v>
          </cell>
          <cell r="X814" t="str">
            <v>X</v>
          </cell>
          <cell r="Y814">
            <v>0</v>
          </cell>
          <cell r="Z814">
            <v>0</v>
          </cell>
          <cell r="AA814" t="str">
            <v>X</v>
          </cell>
          <cell r="AB814">
            <v>0</v>
          </cell>
          <cell r="AC814" t="str">
            <v xml:space="preserve">Alle dører i kjøretøyet kan åpnes innenfra med mekanisk åpning. </v>
          </cell>
          <cell r="AD814" t="str">
            <v>JA</v>
          </cell>
          <cell r="AE814">
            <v>0</v>
          </cell>
          <cell r="AF814">
            <v>0</v>
          </cell>
        </row>
        <row r="815">
          <cell r="A815">
            <v>799</v>
          </cell>
          <cell r="B815">
            <v>138</v>
          </cell>
          <cell r="C815" t="str">
            <v xml:space="preserve">Det skal monteres tilleggsvarmer i sykekupeen (vann/luft). </v>
          </cell>
          <cell r="D815" t="str">
            <v>O</v>
          </cell>
          <cell r="E815" t="str">
            <v>TEK</v>
          </cell>
          <cell r="F815" t="str">
            <v>X</v>
          </cell>
          <cell r="G815">
            <v>0</v>
          </cell>
          <cell r="H815" t="str">
            <v>Orginal tilleggsvarmer (5 kW) tilknyttet bilens kjølesystem tilkoblet termostatstyrt viftekonvektor i sykekupe. Webasto drivstoffdrevet luftvarmer (2 kW).</v>
          </cell>
          <cell r="I815">
            <v>0</v>
          </cell>
          <cell r="J815" t="str">
            <v>X</v>
          </cell>
          <cell r="K815" t="str">
            <v>Aksepteres, dette er standard på våre ambulanser dog med luft/luft. Denne er av typen Eberspracher/ Webasto</v>
          </cell>
          <cell r="L815" t="str">
            <v>x</v>
          </cell>
          <cell r="M815">
            <v>0</v>
          </cell>
          <cell r="N815" t="str">
            <v xml:space="preserve">2 stk vann/luft pluss en stk Webasto luft/luft 3,5 kW </v>
          </cell>
          <cell r="O815" t="str">
            <v>X</v>
          </cell>
          <cell r="P815">
            <v>0</v>
          </cell>
          <cell r="Q815">
            <v>0</v>
          </cell>
          <cell r="R815">
            <v>0</v>
          </cell>
          <cell r="S815">
            <v>0</v>
          </cell>
          <cell r="T815">
            <v>0</v>
          </cell>
          <cell r="U815">
            <v>0</v>
          </cell>
          <cell r="V815">
            <v>0</v>
          </cell>
          <cell r="W815">
            <v>0</v>
          </cell>
          <cell r="X815" t="str">
            <v>X</v>
          </cell>
          <cell r="Y815">
            <v>0</v>
          </cell>
          <cell r="Z815" t="str">
            <v>Following shall be installed: warm water heater connected to engines warm water system Eberspächer, type Zenith power of 8kW, and parking air heater, running on diesel/petrol Webasto Airtop EVO 5,5kW.</v>
          </cell>
          <cell r="AA815" t="str">
            <v>X</v>
          </cell>
          <cell r="AB815">
            <v>0</v>
          </cell>
          <cell r="AC815" t="str">
            <v>Det er montert 2 stk vannvarmere som dekker kravet i EN 1789</v>
          </cell>
          <cell r="AD815" t="str">
            <v>JA</v>
          </cell>
          <cell r="AE815">
            <v>0</v>
          </cell>
          <cell r="AF815">
            <v>0</v>
          </cell>
        </row>
        <row r="816">
          <cell r="A816">
            <v>800</v>
          </cell>
          <cell r="B816">
            <v>139</v>
          </cell>
          <cell r="C816" t="str">
            <v>Tilleggsvarmeren skal sørge for tilstrekkelig oppvarming av sykekupéen. Oppgi faktisk effekt på varmeren.</v>
          </cell>
          <cell r="D816" t="str">
            <v>EV</v>
          </cell>
          <cell r="E816" t="str">
            <v>BVS</v>
          </cell>
          <cell r="F816" t="str">
            <v>X</v>
          </cell>
          <cell r="G816">
            <v>0</v>
          </cell>
          <cell r="H816" t="str">
            <v>5 kW + 2 kW, se punkt 138</v>
          </cell>
          <cell r="I816">
            <v>0</v>
          </cell>
          <cell r="J816" t="str">
            <v>X</v>
          </cell>
          <cell r="K816" t="str">
            <v>Aksepteres, som standard har vi 4000kW og som opsjon 5500kW. Dette er i tillegg til våre 2 monterte tilleggsvarmere på vann-luft(5500 kW+5500kW) og som til sammen er på hele 11000 kW.</v>
          </cell>
          <cell r="L816" t="str">
            <v>x</v>
          </cell>
          <cell r="M816">
            <v>0</v>
          </cell>
          <cell r="N816" t="str">
            <v>2 x 5580W pluss 3500W fra Webasto</v>
          </cell>
          <cell r="O816" t="str">
            <v>X</v>
          </cell>
          <cell r="P816">
            <v>0</v>
          </cell>
          <cell r="Q816" t="str">
            <v>5,5 kW</v>
          </cell>
          <cell r="R816">
            <v>0</v>
          </cell>
          <cell r="S816">
            <v>0</v>
          </cell>
          <cell r="T816">
            <v>0</v>
          </cell>
          <cell r="U816">
            <v>0</v>
          </cell>
          <cell r="V816">
            <v>0</v>
          </cell>
          <cell r="W816">
            <v>0</v>
          </cell>
          <cell r="X816" t="str">
            <v>X</v>
          </cell>
          <cell r="Y816">
            <v>0</v>
          </cell>
          <cell r="Z816" t="str">
            <v>The above mentioned fulfils the requirements of the EN1789 norm, point 4.5.5.1.</v>
          </cell>
          <cell r="AA816" t="str">
            <v>X</v>
          </cell>
          <cell r="AB816">
            <v>0</v>
          </cell>
          <cell r="AC816" t="str">
            <v>Det er monert 2 stk. vannvarmere med 5,5kw effekt, til sammen 11kw effekt</v>
          </cell>
          <cell r="AD816" t="str">
            <v>JA</v>
          </cell>
          <cell r="AE816">
            <v>0</v>
          </cell>
          <cell r="AF816">
            <v>0</v>
          </cell>
        </row>
        <row r="817">
          <cell r="A817">
            <v>801</v>
          </cell>
          <cell r="B817">
            <v>140</v>
          </cell>
          <cell r="C817" t="str">
            <v>Kjøretøyet skal leveres med høyt bremselys bak</v>
          </cell>
          <cell r="D817" t="str">
            <v>O</v>
          </cell>
          <cell r="E817">
            <v>0</v>
          </cell>
          <cell r="F817" t="str">
            <v>X</v>
          </cell>
          <cell r="G817">
            <v>0</v>
          </cell>
          <cell r="H817">
            <v>0</v>
          </cell>
          <cell r="I817">
            <v>0</v>
          </cell>
          <cell r="J817" t="str">
            <v>X</v>
          </cell>
          <cell r="K817" t="str">
            <v>Aksepteres, dette er standard på våre ambulanser.Kode LB5</v>
          </cell>
          <cell r="L817" t="str">
            <v>x</v>
          </cell>
          <cell r="M817">
            <v>0</v>
          </cell>
          <cell r="N817">
            <v>0</v>
          </cell>
          <cell r="O817" t="str">
            <v>X</v>
          </cell>
          <cell r="P817">
            <v>0</v>
          </cell>
          <cell r="Q817">
            <v>0</v>
          </cell>
          <cell r="R817">
            <v>0</v>
          </cell>
          <cell r="S817">
            <v>0</v>
          </cell>
          <cell r="T817">
            <v>0</v>
          </cell>
          <cell r="U817">
            <v>0</v>
          </cell>
          <cell r="V817">
            <v>0</v>
          </cell>
          <cell r="W817">
            <v>0</v>
          </cell>
          <cell r="X817" t="str">
            <v>X</v>
          </cell>
          <cell r="Y817">
            <v>0</v>
          </cell>
          <cell r="Z817">
            <v>0</v>
          </cell>
          <cell r="AA817" t="str">
            <v>X</v>
          </cell>
          <cell r="AB817">
            <v>0</v>
          </cell>
          <cell r="AC817" t="str">
            <v xml:space="preserve">Bilen leveres med originalt høytsittende bremselys </v>
          </cell>
          <cell r="AD817" t="str">
            <v>JA</v>
          </cell>
          <cell r="AE817">
            <v>0</v>
          </cell>
          <cell r="AF817">
            <v>0</v>
          </cell>
        </row>
        <row r="818">
          <cell r="A818">
            <v>802</v>
          </cell>
          <cell r="B818">
            <v>141</v>
          </cell>
          <cell r="C818" t="str">
            <v>Alle håndtak skal være i tydelig kontrastfarge, fortrinnsvis signalgul.</v>
          </cell>
          <cell r="D818" t="str">
            <v>O</v>
          </cell>
          <cell r="E818">
            <v>0</v>
          </cell>
          <cell r="F818" t="str">
            <v>X</v>
          </cell>
          <cell r="G818">
            <v>0</v>
          </cell>
          <cell r="H818">
            <v>0</v>
          </cell>
          <cell r="I818">
            <v>0</v>
          </cell>
          <cell r="J818" t="str">
            <v>X</v>
          </cell>
          <cell r="K818" t="str">
            <v>Aksepteres, dette er standard på våre ambulanser.</v>
          </cell>
          <cell r="L818" t="str">
            <v>x</v>
          </cell>
          <cell r="M818">
            <v>0</v>
          </cell>
          <cell r="N818">
            <v>0</v>
          </cell>
          <cell r="O818" t="str">
            <v>X</v>
          </cell>
          <cell r="P818">
            <v>0</v>
          </cell>
          <cell r="Q818">
            <v>0</v>
          </cell>
          <cell r="R818">
            <v>0</v>
          </cell>
          <cell r="S818">
            <v>0</v>
          </cell>
          <cell r="T818">
            <v>0</v>
          </cell>
          <cell r="U818">
            <v>0</v>
          </cell>
          <cell r="V818">
            <v>0</v>
          </cell>
          <cell r="W818">
            <v>0</v>
          </cell>
          <cell r="X818" t="str">
            <v>X</v>
          </cell>
          <cell r="Y818">
            <v>0</v>
          </cell>
          <cell r="Z818">
            <v>0</v>
          </cell>
          <cell r="AA818" t="str">
            <v>X</v>
          </cell>
          <cell r="AB818">
            <v>0</v>
          </cell>
          <cell r="AC818" t="str">
            <v>Alle håndtak leveres med signalgul farge</v>
          </cell>
          <cell r="AD818" t="str">
            <v>JA</v>
          </cell>
          <cell r="AE818">
            <v>0</v>
          </cell>
          <cell r="AF818">
            <v>0</v>
          </cell>
        </row>
        <row r="819">
          <cell r="A819">
            <v>803</v>
          </cell>
          <cell r="B819">
            <v>142</v>
          </cell>
          <cell r="C819" t="str">
            <v>Håndtak knyttet til høyre sidedør i sykekupe bør ha en plassering som sikrer enkel innstigning.
(Prosedyre 4)</v>
          </cell>
          <cell r="D819" t="str">
            <v>EV</v>
          </cell>
          <cell r="E819" t="str">
            <v>BVS</v>
          </cell>
          <cell r="F819" t="str">
            <v>X</v>
          </cell>
          <cell r="G819">
            <v>0</v>
          </cell>
          <cell r="H819">
            <v>0</v>
          </cell>
          <cell r="I819">
            <v>0</v>
          </cell>
          <cell r="J819" t="str">
            <v>X</v>
          </cell>
          <cell r="K819" t="str">
            <v>Aksepteres, dette er standard på våre ambulanser.</v>
          </cell>
          <cell r="L819" t="str">
            <v>x</v>
          </cell>
          <cell r="M819">
            <v>0</v>
          </cell>
          <cell r="N819">
            <v>0</v>
          </cell>
          <cell r="O819" t="str">
            <v>X</v>
          </cell>
          <cell r="P819">
            <v>0</v>
          </cell>
          <cell r="Q819">
            <v>0</v>
          </cell>
          <cell r="R819">
            <v>0</v>
          </cell>
          <cell r="S819">
            <v>0</v>
          </cell>
          <cell r="T819">
            <v>0</v>
          </cell>
          <cell r="U819">
            <v>0</v>
          </cell>
          <cell r="V819">
            <v>0</v>
          </cell>
          <cell r="W819">
            <v>0</v>
          </cell>
          <cell r="X819" t="str">
            <v>X</v>
          </cell>
          <cell r="Y819">
            <v>0</v>
          </cell>
          <cell r="Z819">
            <v>0</v>
          </cell>
          <cell r="AA819" t="str">
            <v>X</v>
          </cell>
          <cell r="AB819">
            <v>0</v>
          </cell>
          <cell r="AC819" t="str">
            <v>Det er montert håndtak på begge sider i skyvedør h.side for innstigning</v>
          </cell>
          <cell r="AD819" t="str">
            <v>JA</v>
          </cell>
          <cell r="AE819">
            <v>0</v>
          </cell>
          <cell r="AF819">
            <v>0</v>
          </cell>
        </row>
        <row r="820">
          <cell r="A820">
            <v>804</v>
          </cell>
          <cell r="B820">
            <v>143</v>
          </cell>
          <cell r="C820" t="str">
            <v xml:space="preserve">Kjøretøyet skal ha ekstrabatteri(er) med tilstrekkelig kapasitet til å drifte ambulansepåbygget. </v>
          </cell>
          <cell r="D820" t="str">
            <v>O</v>
          </cell>
          <cell r="E820" t="str">
            <v xml:space="preserve"> </v>
          </cell>
          <cell r="F820" t="str">
            <v>X</v>
          </cell>
          <cell r="G820">
            <v>0</v>
          </cell>
          <cell r="H820" t="str">
            <v>Orginalt 95Ah AGM tilleggsbatteri</v>
          </cell>
          <cell r="I820">
            <v>0</v>
          </cell>
          <cell r="J820" t="str">
            <v>X</v>
          </cell>
          <cell r="K820" t="str">
            <v>Aksepteres, dette er standard på våre ambulanser.</v>
          </cell>
          <cell r="L820" t="str">
            <v>x</v>
          </cell>
          <cell r="M820">
            <v>0</v>
          </cell>
          <cell r="N820" t="str">
            <v>Kjøretøyet leveres med 2 batteri system originalt fra MB. Startbatteri 95Ah, forbruksbatteri 100 Ah og dynamo 180V</v>
          </cell>
          <cell r="O820" t="str">
            <v>X</v>
          </cell>
          <cell r="P820">
            <v>0</v>
          </cell>
          <cell r="Q820">
            <v>0</v>
          </cell>
          <cell r="R820">
            <v>0</v>
          </cell>
          <cell r="S820">
            <v>0</v>
          </cell>
          <cell r="T820">
            <v>0</v>
          </cell>
          <cell r="U820">
            <v>0</v>
          </cell>
          <cell r="V820">
            <v>0</v>
          </cell>
          <cell r="W820">
            <v>0</v>
          </cell>
          <cell r="X820" t="str">
            <v>X</v>
          </cell>
          <cell r="Y820">
            <v>0</v>
          </cell>
          <cell r="Z820">
            <v>0</v>
          </cell>
          <cell r="AA820" t="str">
            <v>X</v>
          </cell>
          <cell r="AB820">
            <v>0</v>
          </cell>
          <cell r="AC820" t="str">
            <v>Ekstra batteri er montert som standard i motor rom og er av type 12V/95Ah</v>
          </cell>
          <cell r="AD820" t="str">
            <v>JA</v>
          </cell>
          <cell r="AE820">
            <v>0</v>
          </cell>
          <cell r="AF820">
            <v>0</v>
          </cell>
        </row>
        <row r="821">
          <cell r="A821">
            <v>805</v>
          </cell>
          <cell r="B821">
            <v>144</v>
          </cell>
          <cell r="C821" t="str">
            <v>Belysning i sykekupeen skal minimum tilfredsstille kravene til lys i EN 12464-1. Lysstyrke skal være minimum 500 lux, fargetemperaturen skal ligge mellom 3400-4300 Kelvin, fargegjengivelse skal være på min Ra 80. Lyset skal kunne dimmes ned. 
(Prosedyre 5)</v>
          </cell>
          <cell r="D821" t="str">
            <v>EV</v>
          </cell>
          <cell r="E821" t="str">
            <v>BVS</v>
          </cell>
          <cell r="F821" t="str">
            <v>X</v>
          </cell>
          <cell r="G821">
            <v>0</v>
          </cell>
          <cell r="H821">
            <v>0</v>
          </cell>
          <cell r="I821">
            <v>0</v>
          </cell>
          <cell r="J821" t="str">
            <v>X</v>
          </cell>
          <cell r="K821" t="str">
            <v>Aksepteres, dette er standard på våre ambulanser.</v>
          </cell>
          <cell r="L821" t="str">
            <v>x</v>
          </cell>
          <cell r="M821">
            <v>0</v>
          </cell>
          <cell r="N821">
            <v>0</v>
          </cell>
          <cell r="O821" t="str">
            <v>X</v>
          </cell>
          <cell r="P821">
            <v>0</v>
          </cell>
          <cell r="Q821">
            <v>0</v>
          </cell>
          <cell r="R821">
            <v>0</v>
          </cell>
          <cell r="S821">
            <v>0</v>
          </cell>
          <cell r="T821">
            <v>0</v>
          </cell>
          <cell r="U821">
            <v>0</v>
          </cell>
          <cell r="V821">
            <v>0</v>
          </cell>
          <cell r="W821">
            <v>0</v>
          </cell>
          <cell r="X821" t="str">
            <v>X</v>
          </cell>
          <cell r="Y821">
            <v>0</v>
          </cell>
          <cell r="Z821" t="str">
            <v>Please refer to attached file: "CAT1.P144.LEDLOX"</v>
          </cell>
          <cell r="AA821" t="str">
            <v>X</v>
          </cell>
          <cell r="AB821">
            <v>0</v>
          </cell>
          <cell r="AC821" t="str">
            <v>Kjøretøyet leveres ihht. EN 12464-1 med følgende målinger: Ra 85, 4000 K, 921 lux.  Lys dimmes via bryterpanel ved ledsagersete.</v>
          </cell>
          <cell r="AD821" t="str">
            <v>JA</v>
          </cell>
          <cell r="AE821">
            <v>0</v>
          </cell>
          <cell r="AF821" t="str">
            <v>EN 1789:2007</v>
          </cell>
        </row>
        <row r="822">
          <cell r="A822">
            <v>806</v>
          </cell>
          <cell r="B822">
            <v>145</v>
          </cell>
          <cell r="C822" t="str">
            <v xml:space="preserve">Det skal være blå nattbelysning i sykekupeen. </v>
          </cell>
          <cell r="D822" t="str">
            <v>O</v>
          </cell>
          <cell r="E822">
            <v>0</v>
          </cell>
          <cell r="F822" t="str">
            <v>X</v>
          </cell>
          <cell r="G822">
            <v>0</v>
          </cell>
          <cell r="H822">
            <v>0</v>
          </cell>
          <cell r="I822">
            <v>0</v>
          </cell>
          <cell r="J822" t="str">
            <v>X</v>
          </cell>
          <cell r="K822" t="str">
            <v>Aksepteres, dette er standard på våre ambulanser.</v>
          </cell>
          <cell r="L822" t="str">
            <v>x</v>
          </cell>
          <cell r="M822">
            <v>0</v>
          </cell>
          <cell r="N822">
            <v>0</v>
          </cell>
          <cell r="O822" t="str">
            <v>X</v>
          </cell>
          <cell r="P822">
            <v>0</v>
          </cell>
          <cell r="Q822" t="str">
            <v>Ej i visningsbil, se dokument 13</v>
          </cell>
          <cell r="R822">
            <v>0</v>
          </cell>
          <cell r="S822">
            <v>0</v>
          </cell>
          <cell r="T822">
            <v>0</v>
          </cell>
          <cell r="U822">
            <v>0</v>
          </cell>
          <cell r="V822">
            <v>0</v>
          </cell>
          <cell r="W822">
            <v>0</v>
          </cell>
          <cell r="X822" t="str">
            <v>X</v>
          </cell>
          <cell r="Y822">
            <v>0</v>
          </cell>
          <cell r="Z822">
            <v>0</v>
          </cell>
          <cell r="AA822" t="str">
            <v>X</v>
          </cell>
          <cell r="AB822">
            <v>0</v>
          </cell>
          <cell r="AC822" t="str">
            <v>Kjøretøy leveres med nattbelysning.</v>
          </cell>
          <cell r="AD822" t="str">
            <v>JA</v>
          </cell>
          <cell r="AE822">
            <v>0</v>
          </cell>
          <cell r="AF822">
            <v>0</v>
          </cell>
        </row>
        <row r="823">
          <cell r="A823">
            <v>807</v>
          </cell>
          <cell r="B823">
            <v>146</v>
          </cell>
          <cell r="C823" t="str">
            <v xml:space="preserve">Det skal monteres hovedstrømsbryter og styring av lys og ventilasjon i sykekupeen ved behandlersete på høyre side av båre. </v>
          </cell>
          <cell r="D823" t="str">
            <v>O</v>
          </cell>
          <cell r="E823">
            <v>0</v>
          </cell>
          <cell r="F823" t="str">
            <v>X</v>
          </cell>
          <cell r="G823">
            <v>0</v>
          </cell>
          <cell r="H823">
            <v>0</v>
          </cell>
          <cell r="I823">
            <v>0</v>
          </cell>
          <cell r="J823" t="str">
            <v>X</v>
          </cell>
          <cell r="K823" t="str">
            <v>Aksepteres, dette er standard på våre ambulanser. Dette gjøres fra det 2. styringspanelt fra Standby.</v>
          </cell>
          <cell r="L823" t="str">
            <v>x</v>
          </cell>
          <cell r="M823">
            <v>0</v>
          </cell>
          <cell r="N823" t="str">
            <v>i styringspanel høyre side</v>
          </cell>
          <cell r="O823" t="str">
            <v>X</v>
          </cell>
          <cell r="P823">
            <v>0</v>
          </cell>
          <cell r="Q823">
            <v>0</v>
          </cell>
          <cell r="R823">
            <v>0</v>
          </cell>
          <cell r="S823">
            <v>0</v>
          </cell>
          <cell r="T823">
            <v>0</v>
          </cell>
          <cell r="U823">
            <v>0</v>
          </cell>
          <cell r="V823">
            <v>0</v>
          </cell>
          <cell r="W823">
            <v>0</v>
          </cell>
          <cell r="X823" t="str">
            <v>X</v>
          </cell>
          <cell r="Y823">
            <v>0</v>
          </cell>
          <cell r="Z823">
            <v>0</v>
          </cell>
          <cell r="AA823" t="str">
            <v>X</v>
          </cell>
          <cell r="AB823">
            <v>0</v>
          </cell>
          <cell r="AC823" t="str">
            <v>Det monteres bryterpanel som styrer lys, ventilasjon og hovedstrøm ved ledsagersete av type Standby DIN panel.</v>
          </cell>
          <cell r="AD823" t="str">
            <v>JA</v>
          </cell>
          <cell r="AE823">
            <v>0</v>
          </cell>
          <cell r="AF823">
            <v>0</v>
          </cell>
        </row>
        <row r="824">
          <cell r="A824">
            <v>808</v>
          </cell>
          <cell r="B824">
            <v>147</v>
          </cell>
          <cell r="C824" t="str">
            <v>Det skal monteres hovedstrømsbryter og styring av interiørlys og utvendig arbeidslys i/ved bakdør</v>
          </cell>
          <cell r="D824" t="str">
            <v>O</v>
          </cell>
          <cell r="E824">
            <v>0</v>
          </cell>
          <cell r="F824" t="str">
            <v>X</v>
          </cell>
          <cell r="G824">
            <v>0</v>
          </cell>
          <cell r="H824">
            <v>0</v>
          </cell>
          <cell r="I824">
            <v>0</v>
          </cell>
          <cell r="J824" t="str">
            <v>X</v>
          </cell>
          <cell r="K824" t="str">
            <v>Aksepteres, dette er standard på våre ambulanser. Dette gjøres fra styringspanelt fra det 3. Standby.</v>
          </cell>
          <cell r="L824" t="str">
            <v>x</v>
          </cell>
          <cell r="M824">
            <v>0</v>
          </cell>
          <cell r="N824" t="str">
            <v>mini styringspanel ved bakdør</v>
          </cell>
          <cell r="O824" t="str">
            <v>X</v>
          </cell>
          <cell r="P824">
            <v>0</v>
          </cell>
          <cell r="Q824">
            <v>0</v>
          </cell>
          <cell r="R824">
            <v>0</v>
          </cell>
          <cell r="S824">
            <v>0</v>
          </cell>
          <cell r="T824">
            <v>0</v>
          </cell>
          <cell r="U824">
            <v>0</v>
          </cell>
          <cell r="V824">
            <v>0</v>
          </cell>
          <cell r="W824">
            <v>0</v>
          </cell>
          <cell r="X824" t="str">
            <v>X</v>
          </cell>
          <cell r="Y824">
            <v>0</v>
          </cell>
          <cell r="Z824">
            <v>0</v>
          </cell>
          <cell r="AA824" t="str">
            <v>X</v>
          </cell>
          <cell r="AB824">
            <v>0</v>
          </cell>
          <cell r="AC824" t="str">
            <v>Det monteres et eget bryterpanel bak ved bakdør som styrer lys, arbeidslys og hovedstrømsbryter av type Standby Mini DIN.</v>
          </cell>
          <cell r="AD824" t="str">
            <v>JA</v>
          </cell>
          <cell r="AE824">
            <v>0</v>
          </cell>
          <cell r="AF824">
            <v>0</v>
          </cell>
        </row>
        <row r="825">
          <cell r="A825">
            <v>809</v>
          </cell>
          <cell r="B825">
            <v>148</v>
          </cell>
          <cell r="C825" t="str">
            <v>Det skal være arbeids-/leselys ved behandlersete i sykekupeen</v>
          </cell>
          <cell r="D825" t="str">
            <v>O</v>
          </cell>
          <cell r="E825">
            <v>0</v>
          </cell>
          <cell r="F825" t="str">
            <v>X</v>
          </cell>
          <cell r="G825">
            <v>0</v>
          </cell>
          <cell r="H825">
            <v>0</v>
          </cell>
          <cell r="I825">
            <v>0</v>
          </cell>
          <cell r="J825" t="str">
            <v>X</v>
          </cell>
          <cell r="K825" t="str">
            <v>Aksepteres, dette er standard på våre ambulanser. Lyset er av typen LED downlight med behagelig rødt/hvit eller bare hvitt lys som betjenes fra Standby panelet. Andre typer leselys kan også tilbys.</v>
          </cell>
          <cell r="L825" t="str">
            <v>x</v>
          </cell>
          <cell r="M825">
            <v>0</v>
          </cell>
          <cell r="N825" t="str">
            <v xml:space="preserve">regulerbar spot fra tak. </v>
          </cell>
          <cell r="O825" t="str">
            <v>X</v>
          </cell>
          <cell r="P825">
            <v>0</v>
          </cell>
          <cell r="Q825" t="str">
            <v>Ej i visningsbil, se dokument 13</v>
          </cell>
          <cell r="R825">
            <v>0</v>
          </cell>
          <cell r="S825">
            <v>0</v>
          </cell>
          <cell r="T825">
            <v>0</v>
          </cell>
          <cell r="U825">
            <v>0</v>
          </cell>
          <cell r="V825">
            <v>0</v>
          </cell>
          <cell r="W825">
            <v>0</v>
          </cell>
          <cell r="X825" t="str">
            <v>X</v>
          </cell>
          <cell r="Y825">
            <v>0</v>
          </cell>
          <cell r="Z825">
            <v>0</v>
          </cell>
          <cell r="AA825" t="str">
            <v>X</v>
          </cell>
          <cell r="AB825">
            <v>0</v>
          </cell>
          <cell r="AC825" t="str">
            <v>Det er montert arbeidslys/leselys lampe i Led teknologi ved ledsagersete med fleksibel arm for justering av lys.</v>
          </cell>
          <cell r="AD825" t="str">
            <v>JA</v>
          </cell>
          <cell r="AE825">
            <v>0</v>
          </cell>
          <cell r="AF825">
            <v>0</v>
          </cell>
        </row>
        <row r="826">
          <cell r="A826">
            <v>810</v>
          </cell>
          <cell r="B826">
            <v>149</v>
          </cell>
          <cell r="C826" t="str">
            <v>I sykekupeen skal det være 3stk 12V uttak med minimum 15A kapasitet koblet via separate sikringer, og med tilstrekkelig kabeltverrsnitt. Plassering etter samråd med kunden. Uttaket skal være av typen Strømfors 12 V DC 30 302 6000 eller tilsvarende.
(Prosedyre 5)</v>
          </cell>
          <cell r="D826" t="str">
            <v>O</v>
          </cell>
          <cell r="E826">
            <v>0</v>
          </cell>
          <cell r="F826" t="str">
            <v>X</v>
          </cell>
          <cell r="G826">
            <v>0</v>
          </cell>
          <cell r="H826">
            <v>0</v>
          </cell>
          <cell r="I826">
            <v>0</v>
          </cell>
          <cell r="J826" t="str">
            <v>X</v>
          </cell>
          <cell r="K826" t="str">
            <v>Aksepteres, kunde velger om en vil koble dette på separate sikringer eller via utgangene på Standby systemet som har automatsikringer.  3 stk Strømfors inngår.</v>
          </cell>
          <cell r="L826" t="str">
            <v>x</v>
          </cell>
          <cell r="M826">
            <v>0</v>
          </cell>
          <cell r="N826" t="str">
            <v>3 stk uttak iht krav monteres. Uttakene tilkoples separate sikringer på 15A. (kontakten er strømbegrenset til 16A) kabeldimensjon 2,5 mm2</v>
          </cell>
          <cell r="O826" t="str">
            <v>X</v>
          </cell>
          <cell r="P826">
            <v>0</v>
          </cell>
          <cell r="Q826">
            <v>0</v>
          </cell>
          <cell r="R826">
            <v>0</v>
          </cell>
          <cell r="S826">
            <v>0</v>
          </cell>
          <cell r="T826">
            <v>0</v>
          </cell>
          <cell r="U826">
            <v>0</v>
          </cell>
          <cell r="V826">
            <v>0</v>
          </cell>
          <cell r="W826">
            <v>0</v>
          </cell>
          <cell r="X826" t="str">
            <v>X</v>
          </cell>
          <cell r="Y826">
            <v>0</v>
          </cell>
          <cell r="Z826">
            <v>0</v>
          </cell>
          <cell r="AA826" t="str">
            <v>X</v>
          </cell>
          <cell r="AB826">
            <v>0</v>
          </cell>
          <cell r="AC826" t="str">
            <v>I sykekupeen monteres det 3stk 12V uttak med minimum 15A kapasitet koblet via separate sikringer, og med tilstrekkelig kabeltverrsnitt. Plassering etter samråd med kunden. Uttaket er av typen Strømfors 12 V DC 30 302 6000 eller tilsvarende.</v>
          </cell>
          <cell r="AD826" t="str">
            <v>JA</v>
          </cell>
          <cell r="AE826">
            <v>0</v>
          </cell>
          <cell r="AF826">
            <v>0</v>
          </cell>
        </row>
        <row r="827">
          <cell r="A827">
            <v>811</v>
          </cell>
          <cell r="B827">
            <v>150</v>
          </cell>
          <cell r="C827" t="str">
            <v>Spenningsfall vil bli målt og evaluert, Tilbyder bes beskrive hvilken type kabling som blir benyttet i kravet 149 og 151.
(Prosedyre 5)</v>
          </cell>
          <cell r="D827" t="str">
            <v>EV</v>
          </cell>
          <cell r="E827" t="str">
            <v>SVE</v>
          </cell>
          <cell r="F827" t="str">
            <v>X</v>
          </cell>
          <cell r="G827">
            <v>0</v>
          </cell>
          <cell r="H827" t="str">
            <v>For 230V installasjon benyttes: Gummikabel H07RN-F 1,5-2,5mm.                           For 12V installasjon benyttes: Kjøretøykabel FLRY 0,75-50mm. Se Dok18_27</v>
          </cell>
          <cell r="I827">
            <v>0</v>
          </cell>
          <cell r="J827" t="str">
            <v>X</v>
          </cell>
          <cell r="K827" t="str">
            <v>Aksepteres. 2,5 kvadrat på Strømfors 12Vog 4 kvadrat på Nato 12V.</v>
          </cell>
          <cell r="L827" t="str">
            <v>x</v>
          </cell>
          <cell r="M827">
            <v>0</v>
          </cell>
          <cell r="N827" t="str">
            <v>kables iht gjeldende norm, se også tilleggskommentarer i pkt 149 og 151)</v>
          </cell>
          <cell r="O827" t="str">
            <v>X</v>
          </cell>
          <cell r="P827">
            <v>0</v>
          </cell>
          <cell r="Q827" t="str">
            <v>!,5mm2-2,5mm2 kabeslstorlek beroende på uttagens placering</v>
          </cell>
          <cell r="R827">
            <v>0</v>
          </cell>
          <cell r="S827">
            <v>0</v>
          </cell>
          <cell r="T827">
            <v>0</v>
          </cell>
          <cell r="U827">
            <v>0</v>
          </cell>
          <cell r="V827">
            <v>0</v>
          </cell>
          <cell r="W827">
            <v>0</v>
          </cell>
          <cell r="X827" t="str">
            <v>X</v>
          </cell>
          <cell r="Y827">
            <v>0</v>
          </cell>
          <cell r="Z827">
            <v>0</v>
          </cell>
          <cell r="AA827" t="str">
            <v>X</v>
          </cell>
          <cell r="AB827">
            <v>0</v>
          </cell>
          <cell r="AC827" t="str">
            <v>Ledninger med kvadrat tversnitt 2,5" blir benyttet.</v>
          </cell>
          <cell r="AD827" t="str">
            <v>JA</v>
          </cell>
          <cell r="AE827">
            <v>0</v>
          </cell>
          <cell r="AF827">
            <v>0</v>
          </cell>
        </row>
        <row r="828">
          <cell r="A828">
            <v>812</v>
          </cell>
          <cell r="B828">
            <v>151</v>
          </cell>
          <cell r="C828" t="str">
            <v>I sykekupeen skal det være 1 stk 12V uttak med minimum 20A kapasitet koblet via separat sikring, og med tilstrekkelig kabeltverrsnitt. Plassering etter samråd med kunden. Uttaket skal være 4 pin støpsel av standard MIL C 26482 serie 1, størrelse 14-4, bajonettfatning. Tilsvarende eksempel PT/MS/SP 00-4s eller MS3110-4s. AWG 12. Det skal være lokk over connectoren. Pinne A skal være 0V og pinne B skal være 12V.
(Prosedyre 5)</v>
          </cell>
          <cell r="D828" t="str">
            <v>O</v>
          </cell>
          <cell r="E828">
            <v>0</v>
          </cell>
          <cell r="F828" t="str">
            <v>X</v>
          </cell>
          <cell r="G828">
            <v>0</v>
          </cell>
          <cell r="H828">
            <v>0</v>
          </cell>
          <cell r="I828">
            <v>0</v>
          </cell>
          <cell r="J828" t="str">
            <v>X</v>
          </cell>
          <cell r="K828" t="str">
            <v>Aksepteres, kunde velgr om en vil koble dette på separate sikringer eller via utgangene på Standby systemet som har automatsikringer. 1 stk Nato kontakt med kjede og lokk inngår.</v>
          </cell>
          <cell r="L828" t="str">
            <v>x</v>
          </cell>
          <cell r="M828">
            <v>0</v>
          </cell>
          <cell r="N828" t="str">
            <v>1 stk uttak 12V iht krav monteres. Uttaket tilkoples separat sikring på 25A, kabel dimensjon 4 mm2 (kontaktens tilkoplingspunkt er begrenset til 4 mm2, så dette styrer sikringsstørrelsen</v>
          </cell>
          <cell r="O828" t="str">
            <v>X</v>
          </cell>
          <cell r="P828">
            <v>0</v>
          </cell>
          <cell r="Q828" t="str">
            <v>Ej i Visningsbil, se dokument 13</v>
          </cell>
          <cell r="R828">
            <v>0</v>
          </cell>
          <cell r="S828">
            <v>0</v>
          </cell>
          <cell r="T828">
            <v>0</v>
          </cell>
          <cell r="U828">
            <v>0</v>
          </cell>
          <cell r="V828">
            <v>0</v>
          </cell>
          <cell r="W828">
            <v>0</v>
          </cell>
          <cell r="X828" t="str">
            <v>X</v>
          </cell>
          <cell r="Y828">
            <v>0</v>
          </cell>
          <cell r="Z828">
            <v>0</v>
          </cell>
          <cell r="AA828" t="str">
            <v>X</v>
          </cell>
          <cell r="AB828">
            <v>0</v>
          </cell>
          <cell r="AC828" t="str">
            <v>I sykekupeen er det 1 stk 12V uttak med minimum 20A kapasitet koblet via separat sikring, og med tilstrekkelig kabeltverrsnitt. Plassering etter samråd med kunden. Uttaket er med 4 pin støpsel av standard MIL C 26482 serie 1, størrelse 14-4, bajonettfatning eller type  PT/MS/SP 00-4s eller MS3110-4s. AWG 12. Det er lokk over connectoren. Pinne A er 0V og pinne B er 12V.</v>
          </cell>
          <cell r="AD828" t="str">
            <v>JA</v>
          </cell>
          <cell r="AE828">
            <v>0</v>
          </cell>
          <cell r="AF828">
            <v>0</v>
          </cell>
        </row>
        <row r="829">
          <cell r="A829">
            <v>813</v>
          </cell>
          <cell r="B829">
            <v>152</v>
          </cell>
          <cell r="C829" t="str">
            <v>Behandler bør nå alle brytere/regulatorer/kommunikasjon/IKT utstyr fra ledsagersete med sikkerhetssele på.
(Prosedyre 3)</v>
          </cell>
          <cell r="D829" t="str">
            <v>EV</v>
          </cell>
          <cell r="E829" t="str">
            <v>BVS</v>
          </cell>
          <cell r="F829" t="str">
            <v>X</v>
          </cell>
          <cell r="G829">
            <v>0</v>
          </cell>
          <cell r="H829">
            <v>0</v>
          </cell>
          <cell r="I829">
            <v>0</v>
          </cell>
          <cell r="J829" t="str">
            <v>X</v>
          </cell>
          <cell r="K829" t="str">
            <v>Aksepteres, vi tilstreber at alle de viktigste funksjonene kan nås og best mulig behandling kan gis pasienten fra ledsagersete med sikkerhetsbelte på.</v>
          </cell>
          <cell r="L829" t="str">
            <v>x</v>
          </cell>
          <cell r="M829">
            <v>0</v>
          </cell>
          <cell r="N829">
            <v>0</v>
          </cell>
          <cell r="O829" t="str">
            <v>X</v>
          </cell>
          <cell r="P829">
            <v>0</v>
          </cell>
          <cell r="Q829">
            <v>0</v>
          </cell>
          <cell r="R829">
            <v>0</v>
          </cell>
          <cell r="S829">
            <v>0</v>
          </cell>
          <cell r="T829">
            <v>0</v>
          </cell>
          <cell r="U829">
            <v>0</v>
          </cell>
          <cell r="V829">
            <v>0</v>
          </cell>
          <cell r="W829">
            <v>0</v>
          </cell>
          <cell r="X829" t="str">
            <v>X</v>
          </cell>
          <cell r="Y829">
            <v>0</v>
          </cell>
          <cell r="Z829">
            <v>0</v>
          </cell>
          <cell r="AA829" t="str">
            <v>X</v>
          </cell>
          <cell r="AB829">
            <v>0</v>
          </cell>
          <cell r="AC829" t="str">
            <v>Bryterpanel/regulatorer/kommunikasjons/IKT utstyr plasser nært opptil ledsager sete, så ledsager kan benytte dette med sikkerhetsbelte på.</v>
          </cell>
          <cell r="AD829" t="str">
            <v>JA</v>
          </cell>
          <cell r="AE829">
            <v>0</v>
          </cell>
          <cell r="AF829">
            <v>0</v>
          </cell>
        </row>
        <row r="830">
          <cell r="A830">
            <v>814</v>
          </cell>
          <cell r="B830">
            <v>153</v>
          </cell>
          <cell r="C830" t="str">
            <v>Behandler bør ha god tilgang til utstyr og innsyn i skap fra ledsagersete med sikkerhetssele på.
(Prosedyre 3)</v>
          </cell>
          <cell r="D830" t="str">
            <v>EV</v>
          </cell>
          <cell r="E830" t="str">
            <v>BVS</v>
          </cell>
          <cell r="F830" t="str">
            <v>X</v>
          </cell>
          <cell r="G830">
            <v>0</v>
          </cell>
          <cell r="H830">
            <v>0</v>
          </cell>
          <cell r="I830">
            <v>0</v>
          </cell>
          <cell r="J830" t="str">
            <v>X</v>
          </cell>
          <cell r="K830" t="str">
            <v>Aksepteres, vi tilstreber at alle de viktigste funksjonene kan nås og best mulig behandling kan gis pasienten fra ledsagersete med sikkerhetsbelte på. Ved å å klare glass på skap dører vil man lettere se utstyret.</v>
          </cell>
          <cell r="L830" t="str">
            <v>x</v>
          </cell>
          <cell r="M830">
            <v>0</v>
          </cell>
          <cell r="N830">
            <v>0</v>
          </cell>
          <cell r="O830" t="str">
            <v>X</v>
          </cell>
          <cell r="P830">
            <v>0</v>
          </cell>
          <cell r="Q830">
            <v>0</v>
          </cell>
          <cell r="R830">
            <v>0</v>
          </cell>
          <cell r="S830">
            <v>0</v>
          </cell>
          <cell r="T830">
            <v>0</v>
          </cell>
          <cell r="U830">
            <v>0</v>
          </cell>
          <cell r="V830">
            <v>0</v>
          </cell>
          <cell r="W830">
            <v>0</v>
          </cell>
          <cell r="X830" t="str">
            <v>X</v>
          </cell>
          <cell r="Y830">
            <v>0</v>
          </cell>
          <cell r="Z830">
            <v>0</v>
          </cell>
          <cell r="AA830" t="str">
            <v>X</v>
          </cell>
          <cell r="AB830">
            <v>0</v>
          </cell>
          <cell r="AC830" t="str">
            <v>Alle skap leveres med innvendig belysning og skapdører som er gjennomsiktige som standard på kjøretøyet.</v>
          </cell>
          <cell r="AD830" t="str">
            <v>JA</v>
          </cell>
          <cell r="AE830">
            <v>0</v>
          </cell>
          <cell r="AF830">
            <v>0</v>
          </cell>
        </row>
        <row r="831">
          <cell r="A831">
            <v>815</v>
          </cell>
          <cell r="B831">
            <v>154</v>
          </cell>
          <cell r="C831" t="str">
            <v>Det skal være montert lett synlig klokke (digital 24t tt:mm:ss) for ledsager i sykekupé. Høyde på siffer skal være min 25 mm. Klokken skal være koblet utenom hovedstrømbryteren.</v>
          </cell>
          <cell r="D831" t="str">
            <v>O</v>
          </cell>
          <cell r="E831">
            <v>0</v>
          </cell>
          <cell r="F831" t="str">
            <v>X</v>
          </cell>
          <cell r="G831">
            <v>0</v>
          </cell>
          <cell r="H831">
            <v>0</v>
          </cell>
          <cell r="I831">
            <v>0</v>
          </cell>
          <cell r="J831" t="str">
            <v>X</v>
          </cell>
          <cell r="K831" t="str">
            <v>Aksepteres, dette er standard på våre ambulanser. Klokken er i rødt LED lys andre farger kan også leveres.</v>
          </cell>
          <cell r="L831" t="str">
            <v>x</v>
          </cell>
          <cell r="M831">
            <v>0</v>
          </cell>
          <cell r="N831" t="str">
            <v>foran i tak</v>
          </cell>
          <cell r="O831" t="str">
            <v>X</v>
          </cell>
          <cell r="P831">
            <v>0</v>
          </cell>
          <cell r="Q831">
            <v>0</v>
          </cell>
          <cell r="R831">
            <v>0</v>
          </cell>
          <cell r="S831">
            <v>0</v>
          </cell>
          <cell r="T831">
            <v>0</v>
          </cell>
          <cell r="U831">
            <v>0</v>
          </cell>
          <cell r="V831">
            <v>0</v>
          </cell>
          <cell r="W831">
            <v>0</v>
          </cell>
          <cell r="X831" t="str">
            <v>X</v>
          </cell>
          <cell r="Y831">
            <v>0</v>
          </cell>
          <cell r="Z831" t="str">
            <v>Please refer to the attached file: "CAT1.P154.EMERGENCYTIMEMANAGER"</v>
          </cell>
          <cell r="AA831" t="str">
            <v>X</v>
          </cell>
          <cell r="AB831">
            <v>0</v>
          </cell>
          <cell r="AC831" t="str">
            <v>Det er montert digitalt ur på vegg mot førerhus</v>
          </cell>
          <cell r="AD831" t="str">
            <v>JA</v>
          </cell>
          <cell r="AE831">
            <v>0</v>
          </cell>
          <cell r="AF831">
            <v>0</v>
          </cell>
        </row>
        <row r="832">
          <cell r="A832">
            <v>816</v>
          </cell>
          <cell r="B832">
            <v>155</v>
          </cell>
          <cell r="C832" t="str">
            <v>Ved topphengslet bakdør bør laveste punkt på åpen dør være minimum 195 cm over bakken.
(Prosedyre 4)</v>
          </cell>
          <cell r="D832" t="str">
            <v>EV</v>
          </cell>
          <cell r="E832" t="str">
            <v>BVS</v>
          </cell>
          <cell r="F832" t="str">
            <v>X</v>
          </cell>
          <cell r="G832">
            <v>0</v>
          </cell>
          <cell r="H832">
            <v>0</v>
          </cell>
          <cell r="I832">
            <v>0</v>
          </cell>
          <cell r="J832" t="str">
            <v>X</v>
          </cell>
          <cell r="K832" t="str">
            <v>Aksepteres,  tilbyde modeller har side hengslede bakdører.</v>
          </cell>
          <cell r="L832">
            <v>0</v>
          </cell>
          <cell r="M832" t="str">
            <v>x</v>
          </cell>
          <cell r="N832" t="str">
            <v>kun sidehengslede bakdører</v>
          </cell>
          <cell r="O832" t="str">
            <v>X</v>
          </cell>
          <cell r="P832">
            <v>0</v>
          </cell>
          <cell r="Q832" t="str">
            <v>Noterat</v>
          </cell>
          <cell r="R832">
            <v>0</v>
          </cell>
          <cell r="S832">
            <v>0</v>
          </cell>
          <cell r="T832">
            <v>0</v>
          </cell>
          <cell r="U832">
            <v>0</v>
          </cell>
          <cell r="V832">
            <v>0</v>
          </cell>
          <cell r="W832">
            <v>0</v>
          </cell>
          <cell r="X832" t="str">
            <v>X</v>
          </cell>
          <cell r="Y832">
            <v>0</v>
          </cell>
          <cell r="Z832">
            <v>0</v>
          </cell>
          <cell r="AA832" t="str">
            <v>X</v>
          </cell>
          <cell r="AB832">
            <v>0</v>
          </cell>
          <cell r="AC832" t="str">
            <v>Kjøretøy leveres med sidehengslede dører.</v>
          </cell>
          <cell r="AD832" t="str">
            <v>JA</v>
          </cell>
          <cell r="AE832">
            <v>0</v>
          </cell>
          <cell r="AF832">
            <v>0</v>
          </cell>
        </row>
        <row r="833">
          <cell r="A833">
            <v>817</v>
          </cell>
          <cell r="B833">
            <v>156</v>
          </cell>
          <cell r="C833" t="str">
            <v xml:space="preserve">Ved sidehengslede bakdører skal det være montert gassdempere. </v>
          </cell>
          <cell r="D833" t="str">
            <v>O</v>
          </cell>
          <cell r="E833">
            <v>0</v>
          </cell>
          <cell r="F833" t="str">
            <v>X</v>
          </cell>
          <cell r="G833">
            <v>0</v>
          </cell>
          <cell r="H833">
            <v>0</v>
          </cell>
          <cell r="I833">
            <v>0</v>
          </cell>
          <cell r="J833" t="str">
            <v>X</v>
          </cell>
          <cell r="K833" t="str">
            <v>Aksepteres, dette er standard på våre ambulanser. Styrke på disse er 100N andre styrker og lengder kan også leveres.</v>
          </cell>
          <cell r="L833" t="str">
            <v>x</v>
          </cell>
          <cell r="M833">
            <v>0</v>
          </cell>
          <cell r="N833">
            <v>0</v>
          </cell>
          <cell r="O833" t="str">
            <v>X</v>
          </cell>
          <cell r="P833">
            <v>0</v>
          </cell>
          <cell r="Q833" t="str">
            <v>Ej på visningsbil, se dokument 13 (original dörstoppmekanism är monterat på visningsbil)</v>
          </cell>
          <cell r="R833">
            <v>0</v>
          </cell>
          <cell r="S833">
            <v>0</v>
          </cell>
          <cell r="T833">
            <v>0</v>
          </cell>
          <cell r="U833">
            <v>0</v>
          </cell>
          <cell r="V833">
            <v>0</v>
          </cell>
          <cell r="W833">
            <v>0</v>
          </cell>
          <cell r="X833" t="str">
            <v>X</v>
          </cell>
          <cell r="Y833">
            <v>0</v>
          </cell>
          <cell r="Z833">
            <v>0</v>
          </cell>
          <cell r="AA833" t="str">
            <v>X</v>
          </cell>
          <cell r="AB833">
            <v>0</v>
          </cell>
          <cell r="AC833" t="str">
            <v>Kjøretøy leveres med gassdempere på dører bak</v>
          </cell>
          <cell r="AD833" t="str">
            <v>JA</v>
          </cell>
          <cell r="AE833">
            <v>0</v>
          </cell>
          <cell r="AF833">
            <v>0</v>
          </cell>
        </row>
        <row r="834">
          <cell r="A834">
            <v>818</v>
          </cell>
          <cell r="B834">
            <v>157</v>
          </cell>
          <cell r="C834" t="str">
            <v>Sidehengslede dører skal i maksimalt åpen stilling ikke utgjøre større bredde enn bilens bredde inkl. speil.</v>
          </cell>
          <cell r="D834" t="str">
            <v>O</v>
          </cell>
          <cell r="E834">
            <v>0</v>
          </cell>
          <cell r="F834" t="str">
            <v>X</v>
          </cell>
          <cell r="G834">
            <v>0</v>
          </cell>
          <cell r="H834">
            <v>0</v>
          </cell>
          <cell r="I834">
            <v>0</v>
          </cell>
          <cell r="J834" t="str">
            <v>X</v>
          </cell>
          <cell r="K834" t="str">
            <v>Aksepteres.</v>
          </cell>
          <cell r="L834" t="str">
            <v>x</v>
          </cell>
          <cell r="M834">
            <v>0</v>
          </cell>
          <cell r="N834">
            <v>0</v>
          </cell>
          <cell r="O834" t="str">
            <v>X</v>
          </cell>
          <cell r="P834">
            <v>0</v>
          </cell>
          <cell r="Q834">
            <v>0</v>
          </cell>
          <cell r="R834">
            <v>0</v>
          </cell>
          <cell r="S834">
            <v>0</v>
          </cell>
          <cell r="T834">
            <v>0</v>
          </cell>
          <cell r="U834">
            <v>0</v>
          </cell>
          <cell r="V834">
            <v>0</v>
          </cell>
          <cell r="W834">
            <v>0</v>
          </cell>
          <cell r="X834" t="str">
            <v>X</v>
          </cell>
          <cell r="Y834">
            <v>0</v>
          </cell>
          <cell r="Z834">
            <v>0</v>
          </cell>
          <cell r="AA834" t="str">
            <v>X</v>
          </cell>
          <cell r="AB834">
            <v>0</v>
          </cell>
          <cell r="AC834" t="str">
            <v>Sidehengslede dører utgjøre ikke større bredde enn bilens bredde inkl. speil.</v>
          </cell>
          <cell r="AD834" t="str">
            <v>JA</v>
          </cell>
          <cell r="AE834">
            <v>0</v>
          </cell>
          <cell r="AF834">
            <v>0</v>
          </cell>
        </row>
        <row r="835">
          <cell r="A835">
            <v>819</v>
          </cell>
          <cell r="B835">
            <v>158</v>
          </cell>
          <cell r="C835" t="str">
            <v>Vinduene i sykekupéen skal leveres med glass som hindrer innsyn.</v>
          </cell>
          <cell r="D835" t="str">
            <v>O</v>
          </cell>
          <cell r="E835">
            <v>0</v>
          </cell>
          <cell r="F835" t="str">
            <v>X</v>
          </cell>
          <cell r="G835">
            <v>0</v>
          </cell>
          <cell r="H835">
            <v>0</v>
          </cell>
          <cell r="I835">
            <v>0</v>
          </cell>
          <cell r="J835" t="str">
            <v>X</v>
          </cell>
          <cell r="K835" t="str">
            <v>Askepteres, kunde velger hvor mye innsyn og utsyn som skal foreligge i sykekupe. Her kan sort solfilm i kombinasjon med transparang folie hindre dette. Orginalt sottede ruter fra Daimler Benz kode W70 tilbys også.</v>
          </cell>
          <cell r="L835" t="str">
            <v>x</v>
          </cell>
          <cell r="M835">
            <v>0</v>
          </cell>
          <cell r="N835">
            <v>0</v>
          </cell>
          <cell r="O835" t="str">
            <v>X</v>
          </cell>
          <cell r="P835">
            <v>0</v>
          </cell>
          <cell r="Q835">
            <v>0</v>
          </cell>
          <cell r="R835">
            <v>0</v>
          </cell>
          <cell r="S835">
            <v>0</v>
          </cell>
          <cell r="T835">
            <v>0</v>
          </cell>
          <cell r="U835">
            <v>0</v>
          </cell>
          <cell r="V835">
            <v>0</v>
          </cell>
          <cell r="W835">
            <v>0</v>
          </cell>
          <cell r="X835" t="str">
            <v>X</v>
          </cell>
          <cell r="Y835">
            <v>0</v>
          </cell>
          <cell r="Z835">
            <v>0</v>
          </cell>
          <cell r="AA835" t="str">
            <v>X</v>
          </cell>
          <cell r="AB835">
            <v>0</v>
          </cell>
          <cell r="AC835" t="str">
            <v>Alle vinduer inn til sykekupe' leveres med mørke vinduer</v>
          </cell>
          <cell r="AD835" t="str">
            <v>JA</v>
          </cell>
          <cell r="AE835">
            <v>0</v>
          </cell>
          <cell r="AF835">
            <v>0</v>
          </cell>
        </row>
        <row r="836">
          <cell r="A836">
            <v>820</v>
          </cell>
          <cell r="B836">
            <v>159</v>
          </cell>
          <cell r="C836" t="str">
            <v>Det skal være feste for ambulansejournalblokk på egnet sted i forhold til ledsagersete. (minimum A4-format)</v>
          </cell>
          <cell r="D836" t="str">
            <v>O</v>
          </cell>
          <cell r="E836">
            <v>0</v>
          </cell>
          <cell r="F836" t="str">
            <v>X</v>
          </cell>
          <cell r="G836">
            <v>0</v>
          </cell>
          <cell r="H836">
            <v>0</v>
          </cell>
          <cell r="I836">
            <v>0</v>
          </cell>
          <cell r="J836" t="str">
            <v>X</v>
          </cell>
          <cell r="K836" t="str">
            <v>Aksepteres, dette er standard på våre ambulanser.</v>
          </cell>
          <cell r="L836" t="str">
            <v>x</v>
          </cell>
          <cell r="M836">
            <v>0</v>
          </cell>
          <cell r="N836">
            <v>0</v>
          </cell>
          <cell r="O836" t="str">
            <v>X</v>
          </cell>
          <cell r="P836">
            <v>0</v>
          </cell>
          <cell r="Q836">
            <v>0</v>
          </cell>
          <cell r="R836">
            <v>0</v>
          </cell>
          <cell r="S836">
            <v>0</v>
          </cell>
          <cell r="T836">
            <v>0</v>
          </cell>
          <cell r="U836">
            <v>0</v>
          </cell>
          <cell r="V836">
            <v>0</v>
          </cell>
          <cell r="W836">
            <v>0</v>
          </cell>
          <cell r="X836" t="str">
            <v>X</v>
          </cell>
          <cell r="Y836">
            <v>0</v>
          </cell>
          <cell r="Z836">
            <v>0</v>
          </cell>
          <cell r="AA836" t="str">
            <v>X</v>
          </cell>
          <cell r="AB836">
            <v>0</v>
          </cell>
          <cell r="AC836" t="str">
            <v>Kjøretøyet leveres med lomme for oppbevaring av Journalblokk ved ledsager sete.</v>
          </cell>
          <cell r="AD836" t="str">
            <v>JA</v>
          </cell>
          <cell r="AE836">
            <v>0</v>
          </cell>
          <cell r="AF836">
            <v>0</v>
          </cell>
        </row>
        <row r="837">
          <cell r="A837">
            <v>821</v>
          </cell>
          <cell r="B837">
            <v>160</v>
          </cell>
          <cell r="C837" t="str">
            <v>Det skal være uttakbar avfallskurv i plast med min størrelse 4 dm3 som kan nås fra ledsagersete</v>
          </cell>
          <cell r="D837" t="str">
            <v>O</v>
          </cell>
          <cell r="E837">
            <v>0</v>
          </cell>
          <cell r="F837" t="str">
            <v>X</v>
          </cell>
          <cell r="G837">
            <v>0</v>
          </cell>
          <cell r="H837">
            <v>0</v>
          </cell>
          <cell r="I837">
            <v>0</v>
          </cell>
          <cell r="J837" t="str">
            <v>X</v>
          </cell>
          <cell r="K837" t="str">
            <v>Aksepteres, vår  standard er på hele 9 liter på våre ambulanser. Både mindre og større avfallkurver kan leveres.</v>
          </cell>
          <cell r="L837" t="str">
            <v>x</v>
          </cell>
          <cell r="M837">
            <v>0</v>
          </cell>
          <cell r="N837">
            <v>0</v>
          </cell>
          <cell r="O837" t="str">
            <v>X</v>
          </cell>
          <cell r="P837">
            <v>0</v>
          </cell>
          <cell r="Q837" t="str">
            <v>Ej i visningsbil, se dokument 13</v>
          </cell>
          <cell r="R837">
            <v>0</v>
          </cell>
          <cell r="S837">
            <v>0</v>
          </cell>
          <cell r="T837">
            <v>0</v>
          </cell>
          <cell r="U837">
            <v>0</v>
          </cell>
          <cell r="V837">
            <v>0</v>
          </cell>
          <cell r="W837">
            <v>0</v>
          </cell>
          <cell r="X837" t="str">
            <v>X</v>
          </cell>
          <cell r="Y837">
            <v>0</v>
          </cell>
          <cell r="Z837">
            <v>0</v>
          </cell>
          <cell r="AA837" t="str">
            <v>X</v>
          </cell>
          <cell r="AB837">
            <v>0</v>
          </cell>
          <cell r="AC837" t="str">
            <v>Det er montert uttakbar avfallskurv i plast med min størrelse 4 dm3 som kan nås fra ledsagersete</v>
          </cell>
          <cell r="AD837" t="str">
            <v>JA</v>
          </cell>
          <cell r="AE837">
            <v>0</v>
          </cell>
          <cell r="AF837">
            <v>0</v>
          </cell>
        </row>
        <row r="838">
          <cell r="A838">
            <v>822</v>
          </cell>
          <cell r="B838">
            <v>161</v>
          </cell>
          <cell r="C838" t="str">
            <v>Det skal være plass til risikoavfallsboks (ca. 1 liter) for brukte kanyler som kan nås fra ledsagersete</v>
          </cell>
          <cell r="D838" t="str">
            <v>O</v>
          </cell>
          <cell r="E838">
            <v>0</v>
          </cell>
          <cell r="F838" t="str">
            <v>X</v>
          </cell>
          <cell r="G838">
            <v>0</v>
          </cell>
          <cell r="H838">
            <v>0</v>
          </cell>
          <cell r="I838">
            <v>0</v>
          </cell>
          <cell r="J838" t="str">
            <v>X</v>
          </cell>
          <cell r="K838" t="str">
            <v>Aksepteres, dette er standard på våre ambulanser. Vi leverer 0,6-1,0 og 3 liter av typen Sharesafe disse kan betjennes med en hånd. Ved å plasseree denne godtsynlig og i god avstand fra behandler ben hindrer en muligheten for uønsket hendelser der en kan komme i fare for å stikke seg selv.</v>
          </cell>
          <cell r="L838" t="str">
            <v>x</v>
          </cell>
          <cell r="M838">
            <v>0</v>
          </cell>
          <cell r="N838">
            <v>0</v>
          </cell>
          <cell r="O838" t="str">
            <v>X</v>
          </cell>
          <cell r="P838">
            <v>0</v>
          </cell>
          <cell r="Q838" t="str">
            <v>placeras i samråd med kunds önskemål</v>
          </cell>
          <cell r="R838">
            <v>0</v>
          </cell>
          <cell r="S838">
            <v>0</v>
          </cell>
          <cell r="T838">
            <v>0</v>
          </cell>
          <cell r="U838">
            <v>0</v>
          </cell>
          <cell r="V838">
            <v>0</v>
          </cell>
          <cell r="W838">
            <v>0</v>
          </cell>
          <cell r="X838" t="str">
            <v>X</v>
          </cell>
          <cell r="Y838">
            <v>0</v>
          </cell>
          <cell r="Z838">
            <v>0</v>
          </cell>
          <cell r="AA838" t="str">
            <v>X</v>
          </cell>
          <cell r="AB838">
            <v>0</v>
          </cell>
          <cell r="AC838" t="str">
            <v>Det er montert risikoavfallsboks (ca. 1 liter) for brukte kanyler som kan nås fra ledsagersete</v>
          </cell>
          <cell r="AD838" t="str">
            <v>JA</v>
          </cell>
          <cell r="AE838">
            <v>0</v>
          </cell>
          <cell r="AF838">
            <v>0</v>
          </cell>
        </row>
        <row r="839">
          <cell r="A839">
            <v>823</v>
          </cell>
          <cell r="B839">
            <v>162</v>
          </cell>
          <cell r="C839" t="str">
            <v>Det skal være beholder for inntil 3 esker/typer engangshansker lett tilgjengelig fra ledsagersete. Størrelse ca. L:300 mm b:85 mm H: 130 mm.</v>
          </cell>
          <cell r="D839" t="str">
            <v>O</v>
          </cell>
          <cell r="E839">
            <v>0</v>
          </cell>
          <cell r="F839" t="str">
            <v>X</v>
          </cell>
          <cell r="G839">
            <v>0</v>
          </cell>
          <cell r="H839">
            <v>0</v>
          </cell>
          <cell r="I839">
            <v>0</v>
          </cell>
          <cell r="J839" t="str">
            <v>X</v>
          </cell>
          <cell r="K839" t="str">
            <v>Aksepteres.</v>
          </cell>
          <cell r="L839" t="str">
            <v>x</v>
          </cell>
          <cell r="M839">
            <v>0</v>
          </cell>
          <cell r="N839">
            <v>0</v>
          </cell>
          <cell r="O839" t="str">
            <v>X</v>
          </cell>
          <cell r="P839">
            <v>0</v>
          </cell>
          <cell r="Q839" t="str">
            <v>Ej i visningsbil, se dokument 13 (placeras i samråd med kund)</v>
          </cell>
          <cell r="R839">
            <v>0</v>
          </cell>
          <cell r="S839">
            <v>0</v>
          </cell>
          <cell r="T839">
            <v>0</v>
          </cell>
          <cell r="U839">
            <v>0</v>
          </cell>
          <cell r="V839">
            <v>0</v>
          </cell>
          <cell r="W839">
            <v>0</v>
          </cell>
          <cell r="X839" t="str">
            <v>X</v>
          </cell>
          <cell r="Y839">
            <v>0</v>
          </cell>
          <cell r="Z839">
            <v>0</v>
          </cell>
          <cell r="AA839" t="str">
            <v>X</v>
          </cell>
          <cell r="AB839">
            <v>0</v>
          </cell>
          <cell r="AC839" t="str">
            <v>Det er montert beholder for engangshansker som tar inntil 3 esker med forskjellig størrelse.</v>
          </cell>
          <cell r="AD839" t="str">
            <v>JA</v>
          </cell>
          <cell r="AE839">
            <v>0</v>
          </cell>
          <cell r="AF839">
            <v>0</v>
          </cell>
        </row>
        <row r="840">
          <cell r="A840">
            <v>824</v>
          </cell>
          <cell r="B840">
            <v>163</v>
          </cell>
          <cell r="C840" t="str">
            <v>Det skal være feste/holder for infusjon i tak eller på vegg. Festet må være utformet slik at det også kan brukes for hardplastflasker.</v>
          </cell>
          <cell r="D840" t="str">
            <v>O</v>
          </cell>
          <cell r="E840">
            <v>0</v>
          </cell>
          <cell r="F840" t="str">
            <v>X</v>
          </cell>
          <cell r="G840">
            <v>0</v>
          </cell>
          <cell r="H840">
            <v>0</v>
          </cell>
          <cell r="I840">
            <v>0</v>
          </cell>
          <cell r="J840" t="str">
            <v>X</v>
          </cell>
          <cell r="K840" t="str">
            <v>Aksepteres, Antall, utforming og plassering er kundefritt.</v>
          </cell>
          <cell r="L840" t="str">
            <v>x</v>
          </cell>
          <cell r="M840">
            <v>0</v>
          </cell>
          <cell r="N840" t="str">
            <v>begge taksider</v>
          </cell>
          <cell r="O840" t="str">
            <v>X</v>
          </cell>
          <cell r="P840">
            <v>0</v>
          </cell>
          <cell r="Q840">
            <v>0</v>
          </cell>
          <cell r="R840">
            <v>0</v>
          </cell>
          <cell r="S840">
            <v>0</v>
          </cell>
          <cell r="T840">
            <v>0</v>
          </cell>
          <cell r="U840">
            <v>0</v>
          </cell>
          <cell r="V840">
            <v>0</v>
          </cell>
          <cell r="W840">
            <v>0</v>
          </cell>
          <cell r="X840" t="str">
            <v>X</v>
          </cell>
          <cell r="Y840">
            <v>0</v>
          </cell>
          <cell r="Z840">
            <v>0</v>
          </cell>
          <cell r="AA840" t="str">
            <v>X</v>
          </cell>
          <cell r="AB840">
            <v>0</v>
          </cell>
          <cell r="AC840" t="str">
            <v>Det er montert fester for infusjons sett i tak og det kan benyttes hardplassflasker.</v>
          </cell>
          <cell r="AD840" t="str">
            <v>JA</v>
          </cell>
          <cell r="AE840">
            <v>0</v>
          </cell>
          <cell r="AF840">
            <v>0</v>
          </cell>
        </row>
        <row r="841">
          <cell r="A841">
            <v>825</v>
          </cell>
          <cell r="B841">
            <v>164</v>
          </cell>
          <cell r="C841" t="str">
            <v>Det skal være montert kogger for sugekateter, dybde 510 millimeter. Dette skal være uttagbart for renhold.</v>
          </cell>
          <cell r="D841" t="str">
            <v>O</v>
          </cell>
          <cell r="E841">
            <v>0</v>
          </cell>
          <cell r="F841" t="str">
            <v>X</v>
          </cell>
          <cell r="G841">
            <v>0</v>
          </cell>
          <cell r="H841">
            <v>0</v>
          </cell>
          <cell r="I841">
            <v>0</v>
          </cell>
          <cell r="J841" t="str">
            <v>X</v>
          </cell>
          <cell r="K841" t="str">
            <v>Aksepteres, dette er kundevalg på våre ambulanser.</v>
          </cell>
          <cell r="L841" t="str">
            <v>x</v>
          </cell>
          <cell r="M841">
            <v>0</v>
          </cell>
          <cell r="N841">
            <v>0</v>
          </cell>
          <cell r="O841" t="str">
            <v>X</v>
          </cell>
          <cell r="P841">
            <v>0</v>
          </cell>
          <cell r="Q841" t="str">
            <v>Ej på visningsbil, se dokument 13</v>
          </cell>
          <cell r="R841">
            <v>0</v>
          </cell>
          <cell r="S841">
            <v>0</v>
          </cell>
          <cell r="T841">
            <v>0</v>
          </cell>
          <cell r="U841">
            <v>0</v>
          </cell>
          <cell r="V841">
            <v>0</v>
          </cell>
          <cell r="W841">
            <v>0</v>
          </cell>
          <cell r="X841" t="str">
            <v>X</v>
          </cell>
          <cell r="Y841">
            <v>0</v>
          </cell>
          <cell r="Z841">
            <v>0</v>
          </cell>
          <cell r="AA841" t="str">
            <v>X</v>
          </cell>
          <cell r="AB841">
            <v>0</v>
          </cell>
          <cell r="AC841" t="str">
            <v>Det er montert kogger for sugekateter av type AGA</v>
          </cell>
          <cell r="AD841" t="str">
            <v>JA</v>
          </cell>
          <cell r="AE841">
            <v>0</v>
          </cell>
          <cell r="AF841">
            <v>0</v>
          </cell>
        </row>
        <row r="842">
          <cell r="A842">
            <v>826</v>
          </cell>
          <cell r="B842">
            <v>165</v>
          </cell>
          <cell r="C842" t="str">
            <v>Gulvet i sykekupeen skal være beskyttet for slitasje fra båre og ha kant for styring av båren.
(Prosedyre 4)</v>
          </cell>
          <cell r="D842" t="str">
            <v>O</v>
          </cell>
          <cell r="E842" t="str">
            <v xml:space="preserve"> </v>
          </cell>
          <cell r="F842" t="str">
            <v>X</v>
          </cell>
          <cell r="G842">
            <v>0</v>
          </cell>
          <cell r="H842" t="str">
            <v>Se pkt 166</v>
          </cell>
          <cell r="I842">
            <v>0</v>
          </cell>
          <cell r="J842" t="str">
            <v>X</v>
          </cell>
          <cell r="K842" t="str">
            <v>Aksepteres, dette er standard på våre ambulanser.</v>
          </cell>
          <cell r="L842" t="str">
            <v>x</v>
          </cell>
          <cell r="M842">
            <v>0</v>
          </cell>
          <cell r="N842">
            <v>0</v>
          </cell>
          <cell r="O842" t="str">
            <v>X</v>
          </cell>
          <cell r="P842">
            <v>0</v>
          </cell>
          <cell r="Q842">
            <v>0</v>
          </cell>
          <cell r="R842">
            <v>0</v>
          </cell>
          <cell r="S842">
            <v>0</v>
          </cell>
          <cell r="T842">
            <v>0</v>
          </cell>
          <cell r="U842">
            <v>0</v>
          </cell>
          <cell r="V842">
            <v>0</v>
          </cell>
          <cell r="W842">
            <v>0</v>
          </cell>
          <cell r="X842" t="str">
            <v>X</v>
          </cell>
          <cell r="Y842">
            <v>0</v>
          </cell>
          <cell r="Z842">
            <v>0</v>
          </cell>
          <cell r="AA842" t="str">
            <v>X</v>
          </cell>
          <cell r="AB842">
            <v>0</v>
          </cell>
          <cell r="AC842" t="str">
            <v>Det er standard med fastmontert båresleide som har sidekanter og beskyttelse mot gulv.</v>
          </cell>
          <cell r="AD842" t="str">
            <v>JA</v>
          </cell>
          <cell r="AE842">
            <v>0</v>
          </cell>
          <cell r="AF842">
            <v>0</v>
          </cell>
        </row>
        <row r="843">
          <cell r="A843">
            <v>827</v>
          </cell>
          <cell r="B843">
            <v>166</v>
          </cell>
          <cell r="C843" t="str">
            <v>Beskriv hvordan gulv og innredning i sykekupeen er beskyttet mot skader fra båren ved inn- og utlasting.</v>
          </cell>
          <cell r="D843" t="str">
            <v>EV</v>
          </cell>
          <cell r="E843" t="str">
            <v>TEK</v>
          </cell>
          <cell r="F843" t="str">
            <v>X</v>
          </cell>
          <cell r="G843">
            <v>0</v>
          </cell>
          <cell r="H843" t="str">
            <v>Båreinnfestningen er utstyrt med innlastingshjelp som gjør at båre ikke kommer  i kontakt med bilens innredning. Se bilde under Dok18_08.</v>
          </cell>
          <cell r="I843">
            <v>0</v>
          </cell>
          <cell r="J843" t="str">
            <v>X</v>
          </cell>
          <cell r="K843" t="str">
            <v>Dersom båregulv/ båreplattform har styrekanter og vi benytter plater av rustfritt ståll som beskytter høyskap h.side og vegg på venstreside vil dette være besparende vedr. slittasje. Båreplattformen i 2-båre ambulanser har kjøre flaps og da vil innlastnings punktet flyttes lenger ut og en forhindrer dette. Vi kan også montere og nylon lister på kjøretøyets støtfanger bak som hindrer at båre hjulene skraper opp denne. Det er særs viktig at ledsager stolen i midten flyttes frem ved utt/innlastning.</v>
          </cell>
          <cell r="L843" t="str">
            <v>x</v>
          </cell>
          <cell r="M843">
            <v>0</v>
          </cell>
          <cell r="N843" t="str">
            <v>rustfri stålplate under båren og rustfri beskyttelse bakkant venstre sideskap. Klappbar påkjøringsrampe. Båreslede kan også benyttes</v>
          </cell>
          <cell r="O843" t="str">
            <v>X</v>
          </cell>
          <cell r="P843">
            <v>0</v>
          </cell>
          <cell r="Q843" t="str">
            <v>Pensi bårslädsystem eller dylikt monteras i samråd med kunds önskemål</v>
          </cell>
          <cell r="R843">
            <v>0</v>
          </cell>
          <cell r="S843">
            <v>0</v>
          </cell>
          <cell r="T843">
            <v>0</v>
          </cell>
          <cell r="U843">
            <v>0</v>
          </cell>
          <cell r="V843">
            <v>0</v>
          </cell>
          <cell r="W843">
            <v>0</v>
          </cell>
          <cell r="X843" t="str">
            <v>X</v>
          </cell>
          <cell r="Y843">
            <v>0</v>
          </cell>
          <cell r="Z843" t="str">
            <v>V2a protective sheets, 80 mm wide, 0,8 mm thick, on the whole length of stretcher Rolls „journey”.</v>
          </cell>
          <cell r="AA843" t="str">
            <v>X</v>
          </cell>
          <cell r="AB843">
            <v>0</v>
          </cell>
          <cell r="AC843" t="str">
            <v>Båresleide er av type rustfritt stål og leveres som standard. Se pkt. 165</v>
          </cell>
          <cell r="AD843" t="str">
            <v>JA</v>
          </cell>
          <cell r="AE843">
            <v>0</v>
          </cell>
          <cell r="AF843">
            <v>0</v>
          </cell>
        </row>
        <row r="844">
          <cell r="A844">
            <v>828</v>
          </cell>
          <cell r="B844">
            <v>167</v>
          </cell>
          <cell r="C844" t="str">
            <v xml:space="preserve">Det skal være egnet plassering av scoopbåre, backboard og bærestol. Må tilpasses kundens utstyr. </v>
          </cell>
          <cell r="D844" t="str">
            <v>O</v>
          </cell>
          <cell r="E844">
            <v>0</v>
          </cell>
          <cell r="F844" t="str">
            <v>X</v>
          </cell>
          <cell r="G844">
            <v>0</v>
          </cell>
          <cell r="H844">
            <v>0</v>
          </cell>
          <cell r="I844">
            <v>0</v>
          </cell>
          <cell r="J844" t="str">
            <v>X</v>
          </cell>
          <cell r="K844" t="str">
            <v>Aksepteres, scoopbåre kan plasseres i venstre skyvedør eller under båreplattformen. Det samme gjelder for Backbord. Bærestol kanoppbevares i venstre skyvedør pga av vekt slik at de tyngste utstyrer er plassert så langt ned som mulig slik oppnår en størst mulig sikkerhet.</v>
          </cell>
          <cell r="L844" t="str">
            <v>x</v>
          </cell>
          <cell r="M844">
            <v>0</v>
          </cell>
          <cell r="N844" t="str">
            <v>scoopbåre/backboard i sideskap venstre side. Bærestol i nedre rom bakskap</v>
          </cell>
          <cell r="O844" t="str">
            <v>X</v>
          </cell>
          <cell r="P844">
            <v>0</v>
          </cell>
          <cell r="Q844">
            <v>0</v>
          </cell>
          <cell r="R844">
            <v>0</v>
          </cell>
          <cell r="S844">
            <v>0</v>
          </cell>
          <cell r="T844">
            <v>0</v>
          </cell>
          <cell r="U844">
            <v>0</v>
          </cell>
          <cell r="V844">
            <v>0</v>
          </cell>
          <cell r="W844">
            <v>0</v>
          </cell>
          <cell r="X844" t="str">
            <v>X</v>
          </cell>
          <cell r="Y844">
            <v>0</v>
          </cell>
          <cell r="Z844" t="str">
            <v>Stretcher support equipped with space for storing spine board, scoop stretcher located on the RHS rear door wing, carry chair stored behing LHS sliding door.</v>
          </cell>
          <cell r="AA844" t="str">
            <v>X</v>
          </cell>
          <cell r="AB844">
            <v>0</v>
          </cell>
          <cell r="AC844" t="str">
            <v>Det er avsatt plass for scoopbåre, backboard og bærestol. Se vedlagt tegning for plassering i vedlegg Dok 15.</v>
          </cell>
          <cell r="AD844" t="str">
            <v>JA</v>
          </cell>
          <cell r="AE844">
            <v>0</v>
          </cell>
          <cell r="AF844">
            <v>0</v>
          </cell>
        </row>
        <row r="845">
          <cell r="A845">
            <v>829</v>
          </cell>
          <cell r="B845">
            <v>168</v>
          </cell>
          <cell r="C845" t="str">
            <v xml:space="preserve">Trepunkts rullebelte skal være montert i tilknytning til alle sitteplasser. </v>
          </cell>
          <cell r="D845" t="str">
            <v>O</v>
          </cell>
          <cell r="E845">
            <v>0</v>
          </cell>
          <cell r="F845" t="str">
            <v>X</v>
          </cell>
          <cell r="G845">
            <v>0</v>
          </cell>
          <cell r="H845">
            <v>0</v>
          </cell>
          <cell r="I845">
            <v>0</v>
          </cell>
          <cell r="J845" t="str">
            <v>X</v>
          </cell>
          <cell r="K845" t="str">
            <v>Det er standard i våre ambulanse</v>
          </cell>
          <cell r="L845" t="str">
            <v>x</v>
          </cell>
          <cell r="M845">
            <v>0</v>
          </cell>
          <cell r="N845">
            <v>0</v>
          </cell>
          <cell r="O845" t="str">
            <v>X</v>
          </cell>
          <cell r="P845">
            <v>0</v>
          </cell>
          <cell r="Q845">
            <v>0</v>
          </cell>
          <cell r="R845">
            <v>0</v>
          </cell>
          <cell r="S845">
            <v>0</v>
          </cell>
          <cell r="T845">
            <v>0</v>
          </cell>
          <cell r="U845">
            <v>0</v>
          </cell>
          <cell r="V845">
            <v>0</v>
          </cell>
          <cell r="W845">
            <v>0</v>
          </cell>
          <cell r="X845" t="str">
            <v>X</v>
          </cell>
          <cell r="Y845">
            <v>0</v>
          </cell>
          <cell r="Z845">
            <v>0</v>
          </cell>
          <cell r="AA845" t="str">
            <v>X</v>
          </cell>
          <cell r="AB845">
            <v>0</v>
          </cell>
          <cell r="AC845" t="str">
            <v>Det er 3 pkt. sikkerhetsbelter på alle sitteplasser og sitteplass for behandlersete og ekstrasete har justerbar høyderegulering.</v>
          </cell>
          <cell r="AD845" t="str">
            <v>JA</v>
          </cell>
          <cell r="AE845">
            <v>0</v>
          </cell>
          <cell r="AF845">
            <v>0</v>
          </cell>
        </row>
        <row r="846">
          <cell r="A846">
            <v>830</v>
          </cell>
          <cell r="B846">
            <v>169</v>
          </cell>
          <cell r="C846"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846" t="str">
            <v>EV</v>
          </cell>
          <cell r="E846" t="str">
            <v>BVS</v>
          </cell>
          <cell r="F846" t="str">
            <v>X</v>
          </cell>
          <cell r="G846">
            <v>0</v>
          </cell>
          <cell r="H846">
            <v>0</v>
          </cell>
          <cell r="I846">
            <v>0</v>
          </cell>
          <cell r="J846" t="str">
            <v>X</v>
          </cell>
          <cell r="K846" t="str">
            <v>Aksepteres.</v>
          </cell>
          <cell r="L846" t="str">
            <v>x</v>
          </cell>
          <cell r="M846">
            <v>0</v>
          </cell>
          <cell r="N846">
            <v>0</v>
          </cell>
          <cell r="O846" t="str">
            <v>X</v>
          </cell>
          <cell r="P846">
            <v>0</v>
          </cell>
          <cell r="Q846">
            <v>0</v>
          </cell>
          <cell r="R846">
            <v>0</v>
          </cell>
          <cell r="S846">
            <v>0</v>
          </cell>
          <cell r="T846">
            <v>0</v>
          </cell>
          <cell r="U846">
            <v>0</v>
          </cell>
          <cell r="V846">
            <v>0</v>
          </cell>
          <cell r="W846">
            <v>0</v>
          </cell>
          <cell r="X846" t="str">
            <v>X</v>
          </cell>
          <cell r="Y846">
            <v>0</v>
          </cell>
          <cell r="Z846">
            <v>0</v>
          </cell>
          <cell r="AA846" t="str">
            <v>X</v>
          </cell>
          <cell r="AB846">
            <v>0</v>
          </cell>
          <cell r="AC846" t="str">
            <v>Ledsagersete leveres med belte over høyre skulder og har belte integrert i stolen sammen med beltelås.</v>
          </cell>
          <cell r="AD846" t="str">
            <v>JA</v>
          </cell>
          <cell r="AE846">
            <v>0</v>
          </cell>
          <cell r="AF846">
            <v>0</v>
          </cell>
        </row>
        <row r="847">
          <cell r="A847">
            <v>831</v>
          </cell>
          <cell r="B847">
            <v>170</v>
          </cell>
          <cell r="C847" t="str">
            <v xml:space="preserve">Det skal være montert ledsagersete. </v>
          </cell>
          <cell r="D847" t="str">
            <v>O</v>
          </cell>
          <cell r="E847" t="str">
            <v xml:space="preserve"> </v>
          </cell>
          <cell r="F847" t="str">
            <v>X</v>
          </cell>
          <cell r="G847">
            <v>0</v>
          </cell>
          <cell r="H847">
            <v>0</v>
          </cell>
          <cell r="I847">
            <v>0</v>
          </cell>
          <cell r="J847" t="str">
            <v>X</v>
          </cell>
          <cell r="K847" t="str">
            <v>Aksepteres, dette er standard på våre ambulanser.</v>
          </cell>
          <cell r="L847" t="str">
            <v>x</v>
          </cell>
          <cell r="M847">
            <v>0</v>
          </cell>
          <cell r="N847">
            <v>0</v>
          </cell>
          <cell r="O847" t="str">
            <v>X</v>
          </cell>
          <cell r="P847">
            <v>0</v>
          </cell>
          <cell r="Q847">
            <v>0</v>
          </cell>
          <cell r="R847">
            <v>0</v>
          </cell>
          <cell r="S847">
            <v>0</v>
          </cell>
          <cell r="T847">
            <v>0</v>
          </cell>
          <cell r="U847">
            <v>0</v>
          </cell>
          <cell r="V847">
            <v>0</v>
          </cell>
          <cell r="W847">
            <v>0</v>
          </cell>
          <cell r="X847" t="str">
            <v>X</v>
          </cell>
          <cell r="Y847">
            <v>0</v>
          </cell>
          <cell r="Z847" t="str">
            <v>Please refer to attachment: "CAT1.P170-171.KAPITANM1".</v>
          </cell>
          <cell r="AA847" t="str">
            <v>X</v>
          </cell>
          <cell r="AB847">
            <v>0</v>
          </cell>
          <cell r="AC847" t="str">
            <v>Ledsagersete leveres med belte over høyre skulder og har belte integrert i stolen sammen med beltelås, som standard leveres setet i kunst lær</v>
          </cell>
          <cell r="AD847" t="str">
            <v>JA</v>
          </cell>
          <cell r="AE847">
            <v>0</v>
          </cell>
          <cell r="AF847" t="str">
            <v>M1</v>
          </cell>
        </row>
        <row r="848">
          <cell r="A848">
            <v>832</v>
          </cell>
          <cell r="B848">
            <v>171</v>
          </cell>
          <cell r="C848"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848" t="str">
            <v>EV</v>
          </cell>
          <cell r="E848" t="str">
            <v>BVS</v>
          </cell>
          <cell r="F848" t="str">
            <v>X</v>
          </cell>
          <cell r="G848">
            <v>0</v>
          </cell>
          <cell r="H848" t="str">
            <v>Intap Medis, se Dok18_28</v>
          </cell>
          <cell r="I848">
            <v>0</v>
          </cell>
          <cell r="J848">
            <v>0</v>
          </cell>
          <cell r="K848" t="str">
            <v>Aksepteres, dette er standard på våre ambulanser. Alle funksjoner som er forespurt vil være ivaretatt med untak av høydejustering, Vi er ikke kjent med stoler som er M1 godkjent for ambulanse har høyde justering.</v>
          </cell>
          <cell r="L848" t="str">
            <v>x</v>
          </cell>
          <cell r="M848">
            <v>0</v>
          </cell>
          <cell r="N848" t="str">
            <v>Nektek ledsagersete med forlenget setepute og lengdejustering med Qick fix lås</v>
          </cell>
          <cell r="O848" t="str">
            <v>X</v>
          </cell>
          <cell r="P848">
            <v>0</v>
          </cell>
          <cell r="Q848">
            <v>0</v>
          </cell>
          <cell r="R848">
            <v>0</v>
          </cell>
          <cell r="S848">
            <v>0</v>
          </cell>
          <cell r="T848">
            <v>0</v>
          </cell>
          <cell r="U848">
            <v>0</v>
          </cell>
          <cell r="V848">
            <v>0</v>
          </cell>
          <cell r="W848">
            <v>0</v>
          </cell>
          <cell r="X848" t="str">
            <v>X</v>
          </cell>
          <cell r="Y848">
            <v>0</v>
          </cell>
          <cell r="Z848" t="str">
            <v>Please refer to attachment: "CAT1.P170-171.KAPITANM1".</v>
          </cell>
          <cell r="AA848" t="str">
            <v>X</v>
          </cell>
          <cell r="AB848">
            <v>0</v>
          </cell>
          <cell r="AC848" t="str">
            <v>Standard sete leveres med justering av ryggvinkel, nakkepute med justering opptil 90cm over setepute  og har lengdejustering på hele setet frem og tilbake som standard. Leveres i kunst lær</v>
          </cell>
          <cell r="AD848" t="str">
            <v>JA</v>
          </cell>
          <cell r="AE848">
            <v>0</v>
          </cell>
          <cell r="AF848">
            <v>0</v>
          </cell>
        </row>
        <row r="849">
          <cell r="A849">
            <v>833</v>
          </cell>
          <cell r="B849">
            <v>172</v>
          </cell>
          <cell r="C849" t="str">
            <v>Behandlersetet bør ha en plassering i forhold til båren, som gir behandler optimale arbeidsforhold. 
(Prosedyre 1,3)</v>
          </cell>
          <cell r="D849" t="str">
            <v>EV</v>
          </cell>
          <cell r="E849" t="str">
            <v>BVS</v>
          </cell>
          <cell r="F849" t="str">
            <v>X</v>
          </cell>
          <cell r="G849">
            <v>0</v>
          </cell>
          <cell r="H849">
            <v>0</v>
          </cell>
          <cell r="I849">
            <v>0</v>
          </cell>
          <cell r="J849" t="str">
            <v>X</v>
          </cell>
          <cell r="K849" t="str">
            <v>Det er standard i våre ambulanse</v>
          </cell>
          <cell r="L849" t="str">
            <v>x</v>
          </cell>
          <cell r="M849">
            <v>0</v>
          </cell>
          <cell r="N849">
            <v>0</v>
          </cell>
          <cell r="O849" t="str">
            <v>X</v>
          </cell>
          <cell r="P849">
            <v>0</v>
          </cell>
          <cell r="Q849">
            <v>0</v>
          </cell>
          <cell r="R849">
            <v>0</v>
          </cell>
          <cell r="S849">
            <v>0</v>
          </cell>
          <cell r="T849">
            <v>0</v>
          </cell>
          <cell r="U849">
            <v>0</v>
          </cell>
          <cell r="V849">
            <v>0</v>
          </cell>
          <cell r="W849">
            <v>0</v>
          </cell>
          <cell r="X849" t="str">
            <v>X</v>
          </cell>
          <cell r="Y849">
            <v>0</v>
          </cell>
          <cell r="Z849">
            <v>0</v>
          </cell>
          <cell r="AA849" t="str">
            <v>X</v>
          </cell>
          <cell r="AB849">
            <v>0</v>
          </cell>
          <cell r="AC849" t="str">
            <v>Standard behandlersete er av type klappsete. Se vedlagt Dok 18 - Ekstrasete, bilde av sete</v>
          </cell>
          <cell r="AD849" t="str">
            <v>JA</v>
          </cell>
          <cell r="AE849">
            <v>0</v>
          </cell>
          <cell r="AF849" t="str">
            <v>M1</v>
          </cell>
        </row>
        <row r="850">
          <cell r="A850">
            <v>834</v>
          </cell>
          <cell r="B850">
            <v>173</v>
          </cell>
          <cell r="C850"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850" t="str">
            <v>EV</v>
          </cell>
          <cell r="E850" t="str">
            <v>TEK</v>
          </cell>
          <cell r="F850" t="str">
            <v>X</v>
          </cell>
          <cell r="G850">
            <v>0</v>
          </cell>
          <cell r="H850" t="str">
            <v>Schnierle DHT, se Dok18_09. Kan erstattes med Intap Medis (Dok18_28). Andre løsninger på forespørsel.</v>
          </cell>
          <cell r="I850">
            <v>0</v>
          </cell>
          <cell r="J850" t="str">
            <v>X</v>
          </cell>
          <cell r="K850" t="str">
            <v>Det er standard i våre ambulanse, vi tilbyr stol fra Jany  som kan dreies 360 grader foran h. båret. Se vedlagte tegning foto. Andre stoler kan også leveres som Intap, Medis og Kønigs.</v>
          </cell>
          <cell r="L850" t="str">
            <v>x</v>
          </cell>
          <cell r="M850">
            <v>0</v>
          </cell>
          <cell r="N850" t="str">
            <v xml:space="preserve">Svingbar stol  foran høyre båre.  </v>
          </cell>
          <cell r="O850" t="str">
            <v>X</v>
          </cell>
          <cell r="P850">
            <v>0</v>
          </cell>
          <cell r="Q850">
            <v>0</v>
          </cell>
          <cell r="R850">
            <v>0</v>
          </cell>
          <cell r="S850">
            <v>0</v>
          </cell>
          <cell r="T850">
            <v>0</v>
          </cell>
          <cell r="U850">
            <v>0</v>
          </cell>
          <cell r="V850">
            <v>0</v>
          </cell>
          <cell r="W850">
            <v>0</v>
          </cell>
          <cell r="X850" t="str">
            <v>X</v>
          </cell>
          <cell r="Y850">
            <v>0</v>
          </cell>
          <cell r="Z850" t="str">
            <v>Please refer to attachment: "CAT1.P170-171.KAPITANM1".</v>
          </cell>
          <cell r="AA850" t="str">
            <v>X</v>
          </cell>
          <cell r="AB850">
            <v>0</v>
          </cell>
          <cell r="AC850" t="str">
            <v>Standard ekstra sete er av type klappsete. Se vedlagt Dok 18 - Ekstrasete, bilde av sete. Det er vedlagt bilde av annet type sete som tilleggsutstyr/option sete som ekstra sete.</v>
          </cell>
          <cell r="AD850" t="str">
            <v>JA</v>
          </cell>
          <cell r="AE850">
            <v>0</v>
          </cell>
          <cell r="AF850">
            <v>0</v>
          </cell>
        </row>
        <row r="851">
          <cell r="A851">
            <v>835</v>
          </cell>
          <cell r="B851">
            <v>174</v>
          </cell>
          <cell r="C851" t="str">
            <v xml:space="preserve">Ledsagersetet bør kunne tilbys med varme. Beskriv løsning. </v>
          </cell>
          <cell r="D851" t="str">
            <v>EV</v>
          </cell>
          <cell r="E851" t="str">
            <v>BVS</v>
          </cell>
          <cell r="F851" t="str">
            <v>X</v>
          </cell>
          <cell r="G851">
            <v>0</v>
          </cell>
          <cell r="H851" t="str">
            <v>Varmesete med bryterfunksjon fra sitteplassen er inkludert</v>
          </cell>
          <cell r="I851">
            <v>0</v>
          </cell>
          <cell r="J851" t="str">
            <v>X</v>
          </cell>
          <cell r="K851" t="str">
            <v>Aksepteres, Vi tilbyr varme i ledsagersete som opsjon, denne funksjonen styres fra Standby panelet som nås fra ledsagerstolen.</v>
          </cell>
          <cell r="L851" t="str">
            <v>x</v>
          </cell>
          <cell r="M851">
            <v>0</v>
          </cell>
          <cell r="N851" t="str">
            <v>varme i setepute kan tilbys med av/på i styringspanelet høyre side</v>
          </cell>
          <cell r="O851" t="str">
            <v>X</v>
          </cell>
          <cell r="P851">
            <v>0</v>
          </cell>
          <cell r="Q851" t="str">
            <v>standard i offererat fordon</v>
          </cell>
          <cell r="R851">
            <v>0</v>
          </cell>
          <cell r="S851">
            <v>0</v>
          </cell>
          <cell r="T851">
            <v>0</v>
          </cell>
          <cell r="U851">
            <v>0</v>
          </cell>
          <cell r="V851">
            <v>0</v>
          </cell>
          <cell r="W851">
            <v>0</v>
          </cell>
          <cell r="X851" t="str">
            <v>X</v>
          </cell>
          <cell r="Y851">
            <v>0</v>
          </cell>
          <cell r="Z851">
            <v>0</v>
          </cell>
          <cell r="AA851" t="str">
            <v>X</v>
          </cell>
          <cell r="AB851">
            <v>0</v>
          </cell>
          <cell r="AC851" t="str">
            <v>Det kan leveres varme på ledsagersete som styres via egen bryteren,  2 trinns regulert varme  46 ° C og 36 ° C, automatik termostat, max styrke 138 W</v>
          </cell>
          <cell r="AD851" t="str">
            <v>JA</v>
          </cell>
          <cell r="AE851">
            <v>0</v>
          </cell>
          <cell r="AF851" t="str">
            <v xml:space="preserve"> </v>
          </cell>
        </row>
        <row r="852">
          <cell r="A852">
            <v>836</v>
          </cell>
          <cell r="B852">
            <v>175</v>
          </cell>
          <cell r="C852" t="str">
            <v>Alle sitteplasser bak bør kunne tilbys med beltevarslere. Beskriv løsning.</v>
          </cell>
          <cell r="D852" t="str">
            <v>EV</v>
          </cell>
          <cell r="E852" t="str">
            <v>BVS</v>
          </cell>
          <cell r="F852" t="str">
            <v>X</v>
          </cell>
          <cell r="G852">
            <v>0</v>
          </cell>
          <cell r="H852" t="str">
            <v>Beltevarslere med indikator ved førerplass. Det kan velges mellom sensor plassert i sittepute eller i belterule. Løsningen er inkludert i grunnprisen.</v>
          </cell>
          <cell r="I852">
            <v>0</v>
          </cell>
          <cell r="J852" t="str">
            <v>X</v>
          </cell>
          <cell r="K852" t="str">
            <v xml:space="preserve">Vi monterer en puls bryter sentralt i førerkupe som kan deaktiverer lyden dersom en ikke bruker setebelte og sitter i ledsager stolen. Dersom en stopper ambulanse og starter igjen vil systemet nullstilles, på denne måten vil det ikke være mulig å deaktivere denne funksjonen permanent. Når lydvarselet kvitteres ut på pulsbryter, vil fortsatt en rød blinkende diode blinke å varsle fører om at ledsager ikke er i belte. </v>
          </cell>
          <cell r="L852" t="str">
            <v>x</v>
          </cell>
          <cell r="M852">
            <v>0</v>
          </cell>
          <cell r="N852" t="str">
            <v>Ledsagerstol og stol/klappsete mot skillevegg med trykksensorer og lydvarsling</v>
          </cell>
          <cell r="O852" t="str">
            <v>X</v>
          </cell>
          <cell r="P852">
            <v>0</v>
          </cell>
          <cell r="Q852" t="str">
            <v>standard på ledsagerstol, kan beställas som tillval på övriga platser.</v>
          </cell>
          <cell r="R852">
            <v>0</v>
          </cell>
          <cell r="S852">
            <v>0</v>
          </cell>
          <cell r="T852">
            <v>0</v>
          </cell>
          <cell r="U852">
            <v>0</v>
          </cell>
          <cell r="V852">
            <v>0</v>
          </cell>
          <cell r="W852">
            <v>0</v>
          </cell>
          <cell r="X852" t="str">
            <v>X</v>
          </cell>
          <cell r="Y852">
            <v>0</v>
          </cell>
          <cell r="Z852">
            <v>0</v>
          </cell>
          <cell r="AA852" t="str">
            <v>X</v>
          </cell>
          <cell r="AB852">
            <v>0</v>
          </cell>
          <cell r="AC852" t="str">
            <v>Alle seter bak i sykekupe' kan leveres med beltevarsling/sittegjennkjenning med varsling til fører via Standby styringssystem.</v>
          </cell>
          <cell r="AD852" t="str">
            <v>JA</v>
          </cell>
          <cell r="AE852">
            <v>0</v>
          </cell>
          <cell r="AF852" t="str">
            <v xml:space="preserve"> </v>
          </cell>
        </row>
        <row r="853">
          <cell r="A853">
            <v>837</v>
          </cell>
          <cell r="B853">
            <v>176</v>
          </cell>
          <cell r="C853" t="str">
            <v>Innredningen i skapløsningen må kunne justeres for de enkelte kundene og bør ha innsyn og belysning. Beskriv ulike muligheter og tilbudt løsning.</v>
          </cell>
          <cell r="D853" t="str">
            <v>EV</v>
          </cell>
          <cell r="E853" t="str">
            <v>TEK</v>
          </cell>
          <cell r="F853" t="str">
            <v>X</v>
          </cell>
          <cell r="G853">
            <v>0</v>
          </cell>
          <cell r="H853" t="str">
            <v>Fleksible hylleplater, belysning</v>
          </cell>
          <cell r="I853">
            <v>0</v>
          </cell>
          <cell r="J853" t="str">
            <v>X</v>
          </cell>
          <cell r="K853" t="str">
            <v>Aksepteres, Overskap leveres med klare glass/ letttsotet som gir innsyn i kombinasjon med LED belysning Skapdører tilbys med tradisjonelle låser eller skapdører med trykk funksjon som gir rene glatte flater med tanke på renhold. Skapløsning venste side/ overskapene foran mot delevegg tilpasses kundens behov.</v>
          </cell>
          <cell r="L853" t="str">
            <v>x</v>
          </cell>
          <cell r="M853">
            <v>0</v>
          </cell>
          <cell r="N853" t="str">
            <v>Utstyrsskap bak med 4 rom. Overskap venstre side kan leveres nedfellbare eller med topphengslede dører som er gjennomsiktige. Lys inne i skapene</v>
          </cell>
          <cell r="O853" t="str">
            <v>X</v>
          </cell>
          <cell r="P853">
            <v>0</v>
          </cell>
          <cell r="Q853" t="str">
            <v>Belysning och utformning av skåp sker i samråd med kunds önskemål.</v>
          </cell>
          <cell r="R853">
            <v>0</v>
          </cell>
          <cell r="S853">
            <v>0</v>
          </cell>
          <cell r="T853">
            <v>0</v>
          </cell>
          <cell r="U853">
            <v>0</v>
          </cell>
          <cell r="V853">
            <v>0</v>
          </cell>
          <cell r="W853">
            <v>0</v>
          </cell>
          <cell r="X853" t="str">
            <v>X</v>
          </cell>
          <cell r="Y853">
            <v>0</v>
          </cell>
          <cell r="Z853">
            <v>0</v>
          </cell>
          <cell r="AA853" t="str">
            <v>X</v>
          </cell>
          <cell r="AB853">
            <v>0</v>
          </cell>
          <cell r="AC853" t="str">
            <v xml:space="preserve">Skapene har gjennomsiktige dører og innvendig belysning som standard. Det er mulig å dele skap innvendig vertikalt og horisontalt som option/tilleggsutstyr. </v>
          </cell>
          <cell r="AD853" t="str">
            <v>JA</v>
          </cell>
          <cell r="AE853">
            <v>0</v>
          </cell>
          <cell r="AF853">
            <v>0</v>
          </cell>
        </row>
        <row r="854">
          <cell r="A854">
            <v>838</v>
          </cell>
          <cell r="B854">
            <v>178</v>
          </cell>
          <cell r="C854" t="str">
            <v xml:space="preserve">Sykekupéen skal utstyres med gummierte gulvmatter. Matter må tilpasses gulv og med mulighet for festing (sklisikring). </v>
          </cell>
          <cell r="D854" t="str">
            <v>O</v>
          </cell>
          <cell r="E854">
            <v>0</v>
          </cell>
          <cell r="F854" t="str">
            <v>X</v>
          </cell>
          <cell r="G854">
            <v>0</v>
          </cell>
          <cell r="H854">
            <v>0</v>
          </cell>
          <cell r="I854">
            <v>0</v>
          </cell>
          <cell r="J854" t="str">
            <v>X</v>
          </cell>
          <cell r="K854" t="str">
            <v>Heldekkende gummimatte tilskjæres og i kombinasjon med vårt gulvbelegg vil dette gi svært god holbarhet.</v>
          </cell>
          <cell r="L854" t="str">
            <v>x</v>
          </cell>
          <cell r="M854">
            <v>0</v>
          </cell>
          <cell r="N854">
            <v>0</v>
          </cell>
          <cell r="O854" t="str">
            <v>X</v>
          </cell>
          <cell r="P854">
            <v>0</v>
          </cell>
          <cell r="Q854" t="str">
            <v>Ej i visningsbil, se dokument 13</v>
          </cell>
          <cell r="R854">
            <v>0</v>
          </cell>
          <cell r="S854">
            <v>0</v>
          </cell>
          <cell r="T854">
            <v>0</v>
          </cell>
          <cell r="U854">
            <v>0</v>
          </cell>
          <cell r="V854">
            <v>0</v>
          </cell>
          <cell r="W854">
            <v>0</v>
          </cell>
          <cell r="X854" t="str">
            <v>X</v>
          </cell>
          <cell r="Y854">
            <v>0</v>
          </cell>
          <cell r="Z854" t="str">
            <v>Måten våre ambulanser bygges på gir maksimal fleksibilitet til å tilpasse eller skreddersy innredningsløsninger.</v>
          </cell>
          <cell r="AA854" t="str">
            <v>X</v>
          </cell>
          <cell r="AB854">
            <v>0</v>
          </cell>
          <cell r="AC854" t="str">
            <v>Kjøretøy leveres med gummierte gulvmatter i sykekupe' som standard</v>
          </cell>
          <cell r="AD854" t="str">
            <v>JA</v>
          </cell>
          <cell r="AE854">
            <v>0</v>
          </cell>
          <cell r="AF854">
            <v>0</v>
          </cell>
        </row>
        <row r="855">
          <cell r="A855">
            <v>839</v>
          </cell>
          <cell r="B855">
            <v>179</v>
          </cell>
          <cell r="C855" t="str">
            <v xml:space="preserve">Det skal være montert kombinerte fester for 2 x 5 liters og 2 x 10 liters O2 flasker, alternativt montering av enkeltflaske. </v>
          </cell>
          <cell r="D855" t="str">
            <v>O</v>
          </cell>
          <cell r="E855">
            <v>0</v>
          </cell>
          <cell r="F855" t="str">
            <v>X</v>
          </cell>
          <cell r="G855">
            <v>0</v>
          </cell>
          <cell r="H855" t="str">
            <v>Kombifeste for 2x10 liters flasker som kan benyttes for 2x5 liters flasker ved bruk av medfølgende mellomstykke, se Dok18_10</v>
          </cell>
          <cell r="I855">
            <v>0</v>
          </cell>
          <cell r="J855" t="str">
            <v>X</v>
          </cell>
          <cell r="K855" t="str">
            <v>Aksepteres, vi har kombinasjonfester som man kan oppbevare enten 5 eller 10 liters O2 flaker i uten noen form for ombyggning.</v>
          </cell>
          <cell r="L855" t="str">
            <v>x</v>
          </cell>
          <cell r="M855">
            <v>0</v>
          </cell>
          <cell r="N855">
            <v>0</v>
          </cell>
          <cell r="O855" t="str">
            <v>X</v>
          </cell>
          <cell r="P855">
            <v>0</v>
          </cell>
          <cell r="Q855">
            <v>0</v>
          </cell>
          <cell r="R855">
            <v>0</v>
          </cell>
          <cell r="S855">
            <v>0</v>
          </cell>
          <cell r="T855">
            <v>0</v>
          </cell>
          <cell r="U855">
            <v>0</v>
          </cell>
          <cell r="V855">
            <v>0</v>
          </cell>
          <cell r="W855">
            <v>0</v>
          </cell>
          <cell r="X855" t="str">
            <v>X</v>
          </cell>
          <cell r="Y855">
            <v>0</v>
          </cell>
          <cell r="Z855">
            <v>0</v>
          </cell>
          <cell r="AA855" t="str">
            <v>X</v>
          </cell>
          <cell r="AB855">
            <v>0</v>
          </cell>
          <cell r="AC855" t="str">
            <v>Kjøretøy leveres med 2 stk kombinert fester for både 5L og 10L O2 flasker</v>
          </cell>
          <cell r="AD855" t="str">
            <v>JA</v>
          </cell>
          <cell r="AE855">
            <v>0</v>
          </cell>
          <cell r="AF855">
            <v>0</v>
          </cell>
        </row>
        <row r="856">
          <cell r="A856">
            <v>840</v>
          </cell>
          <cell r="B856">
            <v>180</v>
          </cell>
          <cell r="C856" t="str">
            <v>Flaskene bør enkelt kunne skiftes uten bruk av verktøy. 
(Prosedyre 5)</v>
          </cell>
          <cell r="D856" t="str">
            <v>EV</v>
          </cell>
          <cell r="E856" t="str">
            <v>TEK</v>
          </cell>
          <cell r="F856" t="str">
            <v>X</v>
          </cell>
          <cell r="G856">
            <v>0</v>
          </cell>
          <cell r="H856">
            <v>0</v>
          </cell>
          <cell r="I856">
            <v>0</v>
          </cell>
          <cell r="J856" t="str">
            <v>X</v>
          </cell>
          <cell r="K856" t="str">
            <v>Aksepteres.</v>
          </cell>
          <cell r="L856" t="str">
            <v>x</v>
          </cell>
          <cell r="M856">
            <v>0</v>
          </cell>
          <cell r="N856">
            <v>0</v>
          </cell>
          <cell r="O856" t="str">
            <v>X</v>
          </cell>
          <cell r="P856">
            <v>0</v>
          </cell>
          <cell r="Q856">
            <v>0</v>
          </cell>
          <cell r="R856">
            <v>0</v>
          </cell>
          <cell r="S856">
            <v>0</v>
          </cell>
          <cell r="T856">
            <v>0</v>
          </cell>
          <cell r="U856">
            <v>0</v>
          </cell>
          <cell r="V856">
            <v>0</v>
          </cell>
          <cell r="W856">
            <v>0</v>
          </cell>
          <cell r="X856" t="str">
            <v>X</v>
          </cell>
          <cell r="Y856">
            <v>0</v>
          </cell>
          <cell r="Z856">
            <v>0</v>
          </cell>
          <cell r="AA856" t="str">
            <v>X</v>
          </cell>
          <cell r="AB856">
            <v>0</v>
          </cell>
          <cell r="AC856" t="str">
            <v>Flasker skiftes uten verktøy.</v>
          </cell>
          <cell r="AD856" t="str">
            <v>JA</v>
          </cell>
          <cell r="AE856">
            <v>0</v>
          </cell>
          <cell r="AF856">
            <v>0</v>
          </cell>
        </row>
        <row r="857">
          <cell r="A857">
            <v>841</v>
          </cell>
          <cell r="B857">
            <v>181</v>
          </cell>
          <cell r="C857" t="str">
            <v>Oksygenslanger skjult i tak og vegg bør legges i egne rør på en måte som gjør det mulig å skifte disse. Koblinger må plasseres slik at de er tilgjengelig.
(Prosedyre 5)</v>
          </cell>
          <cell r="D857" t="str">
            <v>EV</v>
          </cell>
          <cell r="E857" t="str">
            <v>TEK</v>
          </cell>
          <cell r="F857" t="str">
            <v>X</v>
          </cell>
          <cell r="G857">
            <v>0</v>
          </cell>
          <cell r="H857">
            <v>0</v>
          </cell>
          <cell r="I857">
            <v>0</v>
          </cell>
          <cell r="J857" t="str">
            <v>X</v>
          </cell>
          <cell r="K857" t="str">
            <v>Aksepteres.</v>
          </cell>
          <cell r="L857" t="str">
            <v>x</v>
          </cell>
          <cell r="M857">
            <v>0</v>
          </cell>
          <cell r="N857" t="str">
            <v>fordelerstykke tilgjengelig  venstre side</v>
          </cell>
          <cell r="O857" t="str">
            <v>X</v>
          </cell>
          <cell r="P857">
            <v>0</v>
          </cell>
          <cell r="Q857" t="str">
            <v>Ej i visningsbil, se dokument 13</v>
          </cell>
          <cell r="R857">
            <v>0</v>
          </cell>
          <cell r="S857">
            <v>0</v>
          </cell>
          <cell r="T857">
            <v>0</v>
          </cell>
          <cell r="U857">
            <v>0</v>
          </cell>
          <cell r="V857">
            <v>0</v>
          </cell>
          <cell r="W857">
            <v>0</v>
          </cell>
          <cell r="X857" t="str">
            <v>X</v>
          </cell>
          <cell r="Y857">
            <v>0</v>
          </cell>
          <cell r="Z857">
            <v>0</v>
          </cell>
          <cell r="AA857" t="str">
            <v>X</v>
          </cell>
          <cell r="AB857">
            <v>0</v>
          </cell>
          <cell r="AC857" t="str">
            <v>Oksygenslanger skjult i tak og vegg  legges i egne rør, slik at det er mulig å skifte disse. Koblinger er plassert tilgjengelig. Dette leveres som standard.</v>
          </cell>
          <cell r="AD857" t="str">
            <v>JA</v>
          </cell>
          <cell r="AE857">
            <v>0</v>
          </cell>
          <cell r="AF857" t="str">
            <v>EN 1789-2001</v>
          </cell>
        </row>
        <row r="858">
          <cell r="A858">
            <v>842</v>
          </cell>
          <cell r="B858">
            <v>182</v>
          </cell>
          <cell r="C858" t="str">
            <v>Det skal være lett tilgang fra sykekupeen til toppen av oksygenflasken(e) slik at trykket skal kunne avleses og flaskekranene opereres. Videre bør det være mulig å bytte hurtigkoblingene mellom flaskene. Beskriv tilbudt løsning.
(Prosedyre 1)</v>
          </cell>
          <cell r="D858" t="str">
            <v>EV</v>
          </cell>
          <cell r="E858" t="str">
            <v>TEK</v>
          </cell>
          <cell r="F858" t="str">
            <v>X</v>
          </cell>
          <cell r="G858">
            <v>0</v>
          </cell>
          <cell r="H858" t="str">
            <v>Oksygenflaskene plasseres i eget rom med tilgang fra venstre skyvedør. Toppen på flaskene kan sees og nåes ved å åpne en gjennomsiktig luke fra sykekupeen.</v>
          </cell>
          <cell r="I858">
            <v>0</v>
          </cell>
          <cell r="J858" t="str">
            <v>X</v>
          </cell>
          <cell r="K858" t="str">
            <v>Aksepteres, Ved å avsette godt mål til inspeksjonvinduet for Oksygenflaskene vil både bytte av hurtigkoblingene og avlesning kunne foretas lett. Vi har også montert LED lys som vil gi bedre innsyn når det er mørkt.</v>
          </cell>
          <cell r="L858" t="str">
            <v>x</v>
          </cell>
          <cell r="M858">
            <v>0</v>
          </cell>
          <cell r="N858" t="str">
            <v>tilstrekkelig åpning fra oxygenflasker innenfor venstre sidedør i sykerommet</v>
          </cell>
          <cell r="O858" t="str">
            <v>X</v>
          </cell>
          <cell r="P858">
            <v>0</v>
          </cell>
          <cell r="Q858" t="str">
            <v>Avläsning av gasmängd gör digitalt från kontrollpanel vid ledsagerstol, skiftning  görs också via kontrollpanel vid ledsagestol</v>
          </cell>
          <cell r="R858">
            <v>0</v>
          </cell>
          <cell r="S858">
            <v>0</v>
          </cell>
          <cell r="T858">
            <v>0</v>
          </cell>
          <cell r="U858">
            <v>0</v>
          </cell>
          <cell r="V858">
            <v>0</v>
          </cell>
          <cell r="W858">
            <v>0</v>
          </cell>
          <cell r="X858" t="str">
            <v>X</v>
          </cell>
          <cell r="Y858">
            <v>0</v>
          </cell>
          <cell r="Z858">
            <v>0</v>
          </cell>
          <cell r="AA858" t="str">
            <v>X</v>
          </cell>
          <cell r="AB858">
            <v>0</v>
          </cell>
          <cell r="AC858" t="str">
            <v>Det er egen inspeksjonslukke fra sykekupe' for å bytte over gassflasker og med avlesing av trykk</v>
          </cell>
          <cell r="AD858" t="str">
            <v>JA</v>
          </cell>
          <cell r="AE858">
            <v>0</v>
          </cell>
          <cell r="AF858">
            <v>0</v>
          </cell>
        </row>
        <row r="859">
          <cell r="A859">
            <v>843</v>
          </cell>
          <cell r="B859">
            <v>183</v>
          </cell>
          <cell r="C859" t="str">
            <v>Det skal være montert et flowmeter 0-15 l/min med synlig gjennomstrømningsindikator styrt fra ledsagerstol på høyre side (med uttak i taket/nær pasienten) 
(Prosedyre 1)</v>
          </cell>
          <cell r="D859" t="str">
            <v>O</v>
          </cell>
          <cell r="E859">
            <v>0</v>
          </cell>
          <cell r="F859" t="str">
            <v>X</v>
          </cell>
          <cell r="G859">
            <v>0</v>
          </cell>
          <cell r="H859">
            <v>0</v>
          </cell>
          <cell r="I859">
            <v>0</v>
          </cell>
          <cell r="J859" t="str">
            <v>X</v>
          </cell>
          <cell r="K859" t="str">
            <v>Aksepteres, AGA flometer med synlig gjennomstrømning styrt fra ledsager stol med uttak i tak eller nær pasienten.</v>
          </cell>
          <cell r="L859" t="str">
            <v>x</v>
          </cell>
          <cell r="M859">
            <v>0</v>
          </cell>
          <cell r="N859" t="str">
            <v>2-båre leveres med søyleflowmeter begge sider</v>
          </cell>
          <cell r="O859" t="str">
            <v>X</v>
          </cell>
          <cell r="P859">
            <v>0</v>
          </cell>
          <cell r="Q859">
            <v>0</v>
          </cell>
          <cell r="R859">
            <v>0</v>
          </cell>
          <cell r="S859">
            <v>0</v>
          </cell>
          <cell r="T859">
            <v>0</v>
          </cell>
          <cell r="U859">
            <v>0</v>
          </cell>
          <cell r="V859">
            <v>0</v>
          </cell>
          <cell r="W859">
            <v>0</v>
          </cell>
          <cell r="X859" t="str">
            <v>X</v>
          </cell>
          <cell r="Y859">
            <v>0</v>
          </cell>
          <cell r="Z859" t="str">
            <v>The O2 bottles will be located behind the LHS sliding door, with an aperture on the level of pressure reducers. Access from inside saloon via plexi visor, aperture size enables easy accessibility to pressure reducers.</v>
          </cell>
          <cell r="AA859" t="str">
            <v>X</v>
          </cell>
          <cell r="AB859">
            <v>0</v>
          </cell>
          <cell r="AC859" t="str">
            <v>Det er montert et flowmeter 0-15 l/min med synlig gjennomstrømningsindikator styrt fra ledsagerstol på høyre side med uttak i taket.</v>
          </cell>
          <cell r="AD859" t="str">
            <v>JA</v>
          </cell>
          <cell r="AE859">
            <v>0</v>
          </cell>
          <cell r="AF859">
            <v>0</v>
          </cell>
        </row>
        <row r="860">
          <cell r="A860">
            <v>844</v>
          </cell>
          <cell r="B860">
            <v>184</v>
          </cell>
          <cell r="C860" t="str">
            <v>Det skal være montert et flowmeter 0-30 l/min montert ved hodeenden av båre til bruk for CPAP.</v>
          </cell>
          <cell r="D860" t="str">
            <v>O</v>
          </cell>
          <cell r="E860">
            <v>0</v>
          </cell>
          <cell r="F860" t="str">
            <v>X</v>
          </cell>
          <cell r="G860">
            <v>0</v>
          </cell>
          <cell r="H860">
            <v>0</v>
          </cell>
          <cell r="I860">
            <v>0</v>
          </cell>
          <cell r="J860" t="str">
            <v>X</v>
          </cell>
          <cell r="K860" t="str">
            <v>Askepteres.</v>
          </cell>
          <cell r="L860" t="str">
            <v>x</v>
          </cell>
          <cell r="M860">
            <v>0</v>
          </cell>
          <cell r="N860">
            <v>0</v>
          </cell>
          <cell r="O860" t="str">
            <v>X</v>
          </cell>
          <cell r="P860">
            <v>0</v>
          </cell>
          <cell r="Q860" t="str">
            <v>Ej i visningsbil, se dokument 13</v>
          </cell>
          <cell r="R860">
            <v>0</v>
          </cell>
          <cell r="S860">
            <v>0</v>
          </cell>
          <cell r="T860">
            <v>0</v>
          </cell>
          <cell r="U860">
            <v>0</v>
          </cell>
          <cell r="V860">
            <v>0</v>
          </cell>
          <cell r="W860">
            <v>0</v>
          </cell>
          <cell r="X860" t="str">
            <v>X</v>
          </cell>
          <cell r="Y860">
            <v>0</v>
          </cell>
          <cell r="Z860">
            <v>0</v>
          </cell>
          <cell r="AA860" t="str">
            <v>X</v>
          </cell>
          <cell r="AB860">
            <v>0</v>
          </cell>
          <cell r="AC860" t="str">
            <v>Det er montert et flowmeter 0-30 l/min montert ved hodeenden av båre til bruk for CPAP.</v>
          </cell>
          <cell r="AD860" t="str">
            <v>JA</v>
          </cell>
          <cell r="AE860">
            <v>0</v>
          </cell>
          <cell r="AF860">
            <v>0</v>
          </cell>
        </row>
        <row r="861">
          <cell r="A861">
            <v>845</v>
          </cell>
          <cell r="B861">
            <v>185</v>
          </cell>
          <cell r="C861" t="str">
            <v xml:space="preserve">I skap ved hodeenden av båre skal det være montert 2 stk AGA-oksygenuttak. </v>
          </cell>
          <cell r="D861" t="str">
            <v>O</v>
          </cell>
          <cell r="E861">
            <v>0</v>
          </cell>
          <cell r="F861" t="str">
            <v>X</v>
          </cell>
          <cell r="G861">
            <v>0</v>
          </cell>
          <cell r="H861">
            <v>0</v>
          </cell>
          <cell r="I861">
            <v>0</v>
          </cell>
          <cell r="J861" t="str">
            <v>X</v>
          </cell>
          <cell r="K861" t="str">
            <v>Aksepteres.</v>
          </cell>
          <cell r="L861" t="str">
            <v>x</v>
          </cell>
          <cell r="M861">
            <v>0</v>
          </cell>
          <cell r="N861">
            <v>0</v>
          </cell>
          <cell r="O861" t="str">
            <v>X</v>
          </cell>
          <cell r="P861">
            <v>0</v>
          </cell>
          <cell r="Q861">
            <v>0</v>
          </cell>
          <cell r="R861">
            <v>0</v>
          </cell>
          <cell r="S861">
            <v>0</v>
          </cell>
          <cell r="T861">
            <v>0</v>
          </cell>
          <cell r="U861">
            <v>0</v>
          </cell>
          <cell r="V861">
            <v>0</v>
          </cell>
          <cell r="W861">
            <v>0</v>
          </cell>
          <cell r="X861" t="str">
            <v>X</v>
          </cell>
          <cell r="Y861">
            <v>0</v>
          </cell>
          <cell r="Z861">
            <v>0</v>
          </cell>
          <cell r="AA861" t="str">
            <v>X</v>
          </cell>
          <cell r="AB861">
            <v>0</v>
          </cell>
          <cell r="AC861" t="str">
            <v xml:space="preserve">Det er montert 2 stk AGA-oksygenuttak ved hodeende av båre i skap </v>
          </cell>
          <cell r="AD861" t="str">
            <v>JA</v>
          </cell>
          <cell r="AE861">
            <v>0</v>
          </cell>
          <cell r="AF861">
            <v>0</v>
          </cell>
        </row>
        <row r="862">
          <cell r="A862">
            <v>846</v>
          </cell>
          <cell r="B862">
            <v>186</v>
          </cell>
          <cell r="C862" t="str">
            <v>Bårefeste (r) skal være montert. Type avtales med kunden.</v>
          </cell>
          <cell r="D862" t="str">
            <v>O</v>
          </cell>
          <cell r="E862">
            <v>0</v>
          </cell>
          <cell r="F862" t="str">
            <v>X</v>
          </cell>
          <cell r="G862">
            <v>0</v>
          </cell>
          <cell r="H862">
            <v>0</v>
          </cell>
          <cell r="I862">
            <v>0</v>
          </cell>
          <cell r="J862" t="str">
            <v>X</v>
          </cell>
          <cell r="K862" t="str">
            <v>Aksepteres.</v>
          </cell>
          <cell r="L862" t="str">
            <v>x</v>
          </cell>
          <cell r="M862">
            <v>0</v>
          </cell>
          <cell r="N862">
            <v>0</v>
          </cell>
          <cell r="O862" t="str">
            <v>X</v>
          </cell>
          <cell r="P862">
            <v>0</v>
          </cell>
          <cell r="Q862">
            <v>0</v>
          </cell>
          <cell r="R862">
            <v>0</v>
          </cell>
          <cell r="S862">
            <v>0</v>
          </cell>
          <cell r="T862">
            <v>0</v>
          </cell>
          <cell r="U862">
            <v>0</v>
          </cell>
          <cell r="V862">
            <v>0</v>
          </cell>
          <cell r="W862">
            <v>0</v>
          </cell>
          <cell r="X862" t="str">
            <v>X</v>
          </cell>
          <cell r="Y862">
            <v>0</v>
          </cell>
          <cell r="Z862">
            <v>0</v>
          </cell>
          <cell r="AA862" t="str">
            <v>X</v>
          </cell>
          <cell r="AB862">
            <v>0</v>
          </cell>
          <cell r="AC862" t="str">
            <v>Bårefeste blir montert og montering er inkludert i pris på hovedbil. Kunde spesifiserer type feste ved bestilling av bil.</v>
          </cell>
          <cell r="AD862" t="str">
            <v>JA</v>
          </cell>
          <cell r="AE862">
            <v>0</v>
          </cell>
          <cell r="AF862">
            <v>0</v>
          </cell>
        </row>
        <row r="863">
          <cell r="A863">
            <v>847</v>
          </cell>
          <cell r="B863">
            <v>187</v>
          </cell>
          <cell r="C863" t="str">
            <v>Bilen bør utstyres med vindu som kan åpnes i sidedør.</v>
          </cell>
          <cell r="D863" t="str">
            <v>EV</v>
          </cell>
          <cell r="E863" t="str">
            <v>TEK</v>
          </cell>
          <cell r="F863" t="str">
            <v>X</v>
          </cell>
          <cell r="G863">
            <v>0</v>
          </cell>
          <cell r="H863" t="str">
            <v>Inkludert</v>
          </cell>
          <cell r="I863">
            <v>0</v>
          </cell>
          <cell r="J863" t="str">
            <v>X</v>
          </cell>
          <cell r="K863" t="str">
            <v>Aksepteres, Skyvevindu i h.skyvedør kode W19 tilbys som opsjon.</v>
          </cell>
          <cell r="L863" t="str">
            <v>x</v>
          </cell>
          <cell r="M863">
            <v>0</v>
          </cell>
          <cell r="N863" t="str">
            <v>skyvevindu i venstre sidedør</v>
          </cell>
          <cell r="O863" t="str">
            <v>X</v>
          </cell>
          <cell r="P863">
            <v>0</v>
          </cell>
          <cell r="Q863">
            <v>0</v>
          </cell>
          <cell r="R863">
            <v>0</v>
          </cell>
          <cell r="S863">
            <v>0</v>
          </cell>
          <cell r="T863">
            <v>0</v>
          </cell>
          <cell r="U863">
            <v>0</v>
          </cell>
          <cell r="V863">
            <v>0</v>
          </cell>
          <cell r="W863">
            <v>0</v>
          </cell>
          <cell r="X863" t="str">
            <v>X</v>
          </cell>
          <cell r="Y863">
            <v>0</v>
          </cell>
          <cell r="Z863">
            <v>0</v>
          </cell>
          <cell r="AA863" t="str">
            <v>X</v>
          </cell>
          <cell r="AB863">
            <v>0</v>
          </cell>
          <cell r="AC863" t="str">
            <v>Leveres originalt fra bilfabrikant som tilleggsutstyr.</v>
          </cell>
          <cell r="AD863" t="str">
            <v>JA</v>
          </cell>
          <cell r="AE863">
            <v>0</v>
          </cell>
          <cell r="AF863">
            <v>0</v>
          </cell>
        </row>
        <row r="864">
          <cell r="A864">
            <v>848</v>
          </cell>
          <cell r="B864">
            <v>188</v>
          </cell>
          <cell r="C864" t="str">
            <v xml:space="preserve">2 stk. ekstra innfelte høyttalere for DAB radio skal være montert i sykekupé med nærhet til pasientens hodeområde. Lydregulering for høyttalerne skal være i tilknytning til ledsagersete.  </v>
          </cell>
          <cell r="D864" t="str">
            <v>O</v>
          </cell>
          <cell r="E864">
            <v>0</v>
          </cell>
          <cell r="F864" t="str">
            <v>X</v>
          </cell>
          <cell r="G864">
            <v>0</v>
          </cell>
          <cell r="H864">
            <v>0</v>
          </cell>
          <cell r="I864">
            <v>0</v>
          </cell>
          <cell r="J864" t="str">
            <v>X</v>
          </cell>
          <cell r="K864" t="str">
            <v>Aksepteres, kundefritt hvor høytalere plasseres. Lydregulering nær ledsagersete.</v>
          </cell>
          <cell r="L864" t="str">
            <v>x</v>
          </cell>
          <cell r="M864">
            <v>0</v>
          </cell>
          <cell r="N864" t="str">
            <v>i 2-båre monteres egen DAB+ radio med lett tilgang for ledsager</v>
          </cell>
          <cell r="O864" t="str">
            <v>X</v>
          </cell>
          <cell r="P864">
            <v>0</v>
          </cell>
          <cell r="Q864">
            <v>0</v>
          </cell>
          <cell r="R864">
            <v>0</v>
          </cell>
          <cell r="S864">
            <v>0</v>
          </cell>
          <cell r="T864">
            <v>0</v>
          </cell>
          <cell r="U864">
            <v>0</v>
          </cell>
          <cell r="V864">
            <v>0</v>
          </cell>
          <cell r="W864">
            <v>0</v>
          </cell>
          <cell r="X864" t="str">
            <v>X</v>
          </cell>
          <cell r="Y864">
            <v>0</v>
          </cell>
          <cell r="Z864" t="str">
            <v>MB code: W19 Sliding window in RHS Sliding door</v>
          </cell>
          <cell r="AA864" t="str">
            <v>X</v>
          </cell>
          <cell r="AB864">
            <v>0</v>
          </cell>
          <cell r="AC864" t="str">
            <v>Høytalere leveres som standard og monteres i tak over pasient. Volumkontroll monteres ved ledsagersete.</v>
          </cell>
          <cell r="AD864" t="str">
            <v>JA</v>
          </cell>
          <cell r="AE864">
            <v>0</v>
          </cell>
          <cell r="AF864">
            <v>0</v>
          </cell>
        </row>
        <row r="865">
          <cell r="A865">
            <v>849</v>
          </cell>
          <cell r="B865">
            <v>189</v>
          </cell>
          <cell r="C865" t="str">
            <v>Det skal være plass for å feste til en brakett for transportabelt overvåkingsutstyr med lademulighet. Avtales nærmere med Kunden.</v>
          </cell>
          <cell r="D865" t="str">
            <v>O</v>
          </cell>
          <cell r="E865">
            <v>0</v>
          </cell>
          <cell r="F865" t="str">
            <v>X</v>
          </cell>
          <cell r="G865">
            <v>0</v>
          </cell>
          <cell r="H865">
            <v>0</v>
          </cell>
          <cell r="I865">
            <v>0</v>
          </cell>
          <cell r="J865" t="str">
            <v>X</v>
          </cell>
          <cell r="K865" t="str">
            <v>Aksepteres.</v>
          </cell>
          <cell r="L865" t="str">
            <v>x</v>
          </cell>
          <cell r="M865">
            <v>0</v>
          </cell>
          <cell r="N865">
            <v>0</v>
          </cell>
          <cell r="O865" t="str">
            <v>X</v>
          </cell>
          <cell r="P865">
            <v>0</v>
          </cell>
          <cell r="Q865">
            <v>0</v>
          </cell>
          <cell r="R865">
            <v>0</v>
          </cell>
          <cell r="S865">
            <v>0</v>
          </cell>
          <cell r="T865">
            <v>0</v>
          </cell>
          <cell r="U865">
            <v>0</v>
          </cell>
          <cell r="V865">
            <v>0</v>
          </cell>
          <cell r="W865">
            <v>0</v>
          </cell>
          <cell r="X865" t="str">
            <v>X</v>
          </cell>
          <cell r="Y865">
            <v>0</v>
          </cell>
          <cell r="Z865">
            <v>0</v>
          </cell>
          <cell r="AA865" t="str">
            <v>X</v>
          </cell>
          <cell r="AB865">
            <v>0</v>
          </cell>
          <cell r="AC865" t="str">
            <v>Det er skinner på venstre side med mulighet for montering av transportabelt overvåkingsutstyr og kontakt for lading av dette utstyr, leveres som standard</v>
          </cell>
          <cell r="AD865" t="str">
            <v>JA</v>
          </cell>
          <cell r="AE865">
            <v>0</v>
          </cell>
          <cell r="AF865">
            <v>0</v>
          </cell>
        </row>
        <row r="866">
          <cell r="A866">
            <v>850</v>
          </cell>
          <cell r="B866">
            <v>190</v>
          </cell>
          <cell r="C866" t="str">
            <v xml:space="preserve">Det skal kunne leveres et låsbart medikamentskap i sykekupèen som må kunne romme en medikamentveske på 35x40x15 cm. </v>
          </cell>
          <cell r="D866" t="str">
            <v>EV</v>
          </cell>
          <cell r="E866" t="str">
            <v>BVS</v>
          </cell>
          <cell r="F866" t="str">
            <v>X</v>
          </cell>
          <cell r="G866">
            <v>0</v>
          </cell>
          <cell r="H866" t="str">
            <v>Kan leveres og er priset separat</v>
          </cell>
          <cell r="I866">
            <v>0</v>
          </cell>
          <cell r="J866" t="str">
            <v>X</v>
          </cell>
          <cell r="K866" t="str">
            <v>Aksepteres, tilbys som opsjon: elektrisklås, lås i kombinasjon med kode/nøkkel eller bare nøkkellås.</v>
          </cell>
          <cell r="L866" t="str">
            <v>x</v>
          </cell>
          <cell r="M866">
            <v>0</v>
          </cell>
          <cell r="N866" t="str">
            <v>i skap med elektrisk og manuell lås</v>
          </cell>
          <cell r="O866" t="str">
            <v>X</v>
          </cell>
          <cell r="P866">
            <v>0</v>
          </cell>
          <cell r="Q866" t="str">
            <v>Ej på visningsbil, se dokument 13</v>
          </cell>
          <cell r="R866">
            <v>0</v>
          </cell>
          <cell r="S866">
            <v>0</v>
          </cell>
          <cell r="T866">
            <v>0</v>
          </cell>
          <cell r="U866">
            <v>0</v>
          </cell>
          <cell r="V866">
            <v>0</v>
          </cell>
          <cell r="W866">
            <v>0</v>
          </cell>
          <cell r="X866" t="str">
            <v>X</v>
          </cell>
          <cell r="Y866">
            <v>0</v>
          </cell>
          <cell r="Z866">
            <v>0</v>
          </cell>
          <cell r="AA866" t="str">
            <v>X</v>
          </cell>
          <cell r="AB866">
            <v>0</v>
          </cell>
          <cell r="AC866" t="str">
            <v>Det kan leveres låsbart medikamentskap i sykekupe' som rommer størrelse 35x40X15 veske. Plassering etter samråd med kunde.</v>
          </cell>
          <cell r="AD866" t="str">
            <v>JA</v>
          </cell>
          <cell r="AE866">
            <v>0</v>
          </cell>
          <cell r="AF866">
            <v>0</v>
          </cell>
        </row>
        <row r="867">
          <cell r="A867">
            <v>851</v>
          </cell>
          <cell r="B867">
            <v>191</v>
          </cell>
          <cell r="C867" t="str">
            <v>Sykekupeen bør kunne utstyres med skinnesystem for feste av holdere for medisinsk utstyr etter avtale med Kunden. (for eksempel Corpuls3, LP12/15, MobiMed). Beskriv mulige løsninger og tilbudt løsning. Tilbyderen skal prise ulike fester for medisinteknisk utstyr i prisarket "Tillegg"
(Prosedyre 3)</v>
          </cell>
          <cell r="D867" t="str">
            <v>EV</v>
          </cell>
          <cell r="E867" t="str">
            <v>TEK</v>
          </cell>
          <cell r="F867" t="str">
            <v>X</v>
          </cell>
          <cell r="G867">
            <v>0</v>
          </cell>
          <cell r="H867" t="str">
            <v>Bilen er utstyr med et fleksibelt opphengssystem med vertikale hullskinner oppe og nede langs sidevegg på begge sider. Se tegning i Dok15_04. Innfesting som forespurt er priset i prisskjemaet og under varianter av tilleggsutstyr</v>
          </cell>
          <cell r="I867">
            <v>0</v>
          </cell>
          <cell r="J867" t="str">
            <v>X</v>
          </cell>
          <cell r="K867" t="str">
            <v>Aksepteres, Skinner med  i lakkert  3mm aluminium plate for festning av LP 15, Zoll eller lignede er standard ulike fester er opsjon.</v>
          </cell>
          <cell r="L867" t="str">
            <v>x</v>
          </cell>
          <cell r="M867">
            <v>0</v>
          </cell>
          <cell r="N867">
            <v>0</v>
          </cell>
          <cell r="O867" t="str">
            <v>X</v>
          </cell>
          <cell r="P867">
            <v>0</v>
          </cell>
          <cell r="Q867" t="str">
            <v>Se dokument 18.28</v>
          </cell>
          <cell r="R867">
            <v>0</v>
          </cell>
          <cell r="S867">
            <v>0</v>
          </cell>
          <cell r="T867">
            <v>0</v>
          </cell>
          <cell r="U867">
            <v>0</v>
          </cell>
          <cell r="V867">
            <v>0</v>
          </cell>
          <cell r="W867">
            <v>0</v>
          </cell>
          <cell r="X867" t="str">
            <v>X</v>
          </cell>
          <cell r="Y867">
            <v>0</v>
          </cell>
          <cell r="Z867">
            <v>0</v>
          </cell>
          <cell r="AA867" t="str">
            <v>X</v>
          </cell>
          <cell r="AB867">
            <v>0</v>
          </cell>
          <cell r="AC867" t="str">
            <v xml:space="preserve">Kjøretøy leveres standard med skinne horisontalt oppe og nede på venstre sidevegg for montering av spesialutstyr. Skinne er av type Tamlans og er godkjent etter EN 1789. </v>
          </cell>
          <cell r="AD867" t="str">
            <v>JA</v>
          </cell>
          <cell r="AE867">
            <v>0</v>
          </cell>
          <cell r="AF867" t="str">
            <v>CORPULS 3</v>
          </cell>
        </row>
        <row r="868">
          <cell r="A868">
            <v>852</v>
          </cell>
          <cell r="B868">
            <v>192</v>
          </cell>
          <cell r="C868" t="str">
            <v>Det bør kunne installeres egen DAB+/FM-radio bak med fjernkontroll og kobling til høyttalerne i sykekupéen.</v>
          </cell>
          <cell r="D868" t="str">
            <v>EV</v>
          </cell>
          <cell r="E868" t="str">
            <v>TEK</v>
          </cell>
          <cell r="F868" t="str">
            <v>X</v>
          </cell>
          <cell r="G868">
            <v>0</v>
          </cell>
          <cell r="H868" t="str">
            <v>Kan leveres og er priset separat</v>
          </cell>
          <cell r="I868">
            <v>0</v>
          </cell>
          <cell r="J868" t="str">
            <v>X</v>
          </cell>
          <cell r="K868" t="str">
            <v>Aksepteres, DAB+/FM radio med cd spiller og fjernkontroll utvedig tak montert antenne koblet til 2 høytalere tilbys som opsjon.</v>
          </cell>
          <cell r="L868" t="str">
            <v>x</v>
          </cell>
          <cell r="M868">
            <v>0</v>
          </cell>
          <cell r="N868" t="str">
            <v>Ambulansen leveres med skinner over og under vindu venstre side bak. Til disse kan monteres festeplater for utstyr</v>
          </cell>
          <cell r="O868" t="str">
            <v>X</v>
          </cell>
          <cell r="P868">
            <v>0</v>
          </cell>
          <cell r="Q868">
            <v>0</v>
          </cell>
          <cell r="R868">
            <v>0</v>
          </cell>
          <cell r="S868">
            <v>0</v>
          </cell>
          <cell r="T868">
            <v>0</v>
          </cell>
          <cell r="U868">
            <v>0</v>
          </cell>
          <cell r="V868">
            <v>0</v>
          </cell>
          <cell r="W868">
            <v>0</v>
          </cell>
          <cell r="X868" t="str">
            <v>X</v>
          </cell>
          <cell r="Y868">
            <v>0</v>
          </cell>
          <cell r="Z868">
            <v>0</v>
          </cell>
          <cell r="AA868" t="str">
            <v>X</v>
          </cell>
          <cell r="AB868">
            <v>0</v>
          </cell>
          <cell r="AC868" t="str">
            <v xml:space="preserve">Det kan installeres egen DAB+/FM-radio bak med fjernkontroll og kobling til høyttalerne i sykekupéen. Priset i tilleggsutstyrsliste </v>
          </cell>
          <cell r="AD868" t="str">
            <v>JA</v>
          </cell>
          <cell r="AE868">
            <v>0</v>
          </cell>
          <cell r="AF868">
            <v>0</v>
          </cell>
        </row>
        <row r="869">
          <cell r="A869">
            <v>853</v>
          </cell>
          <cell r="B869">
            <v>193</v>
          </cell>
          <cell r="C869" t="str">
            <v xml:space="preserve">Det skal være klimaanlegg/aircondition i sykekupé. </v>
          </cell>
          <cell r="D869" t="str">
            <v>O</v>
          </cell>
          <cell r="E869">
            <v>0</v>
          </cell>
          <cell r="F869" t="str">
            <v>X</v>
          </cell>
          <cell r="G869">
            <v>0</v>
          </cell>
          <cell r="H869">
            <v>0</v>
          </cell>
          <cell r="I869">
            <v>0</v>
          </cell>
          <cell r="J869">
            <v>0</v>
          </cell>
          <cell r="K869" t="str">
            <v>ACC klimaanlegg leveres (dvs. automatisk varme og kjøle regulering )</v>
          </cell>
          <cell r="L869" t="str">
            <v>x</v>
          </cell>
          <cell r="M869">
            <v>0</v>
          </cell>
          <cell r="N869">
            <v>0</v>
          </cell>
          <cell r="O869" t="str">
            <v>X</v>
          </cell>
          <cell r="P869">
            <v>0</v>
          </cell>
          <cell r="Q869">
            <v>0</v>
          </cell>
          <cell r="R869">
            <v>0</v>
          </cell>
          <cell r="S869">
            <v>0</v>
          </cell>
          <cell r="T869">
            <v>0</v>
          </cell>
          <cell r="U869">
            <v>0</v>
          </cell>
          <cell r="V869">
            <v>0</v>
          </cell>
          <cell r="W869">
            <v>0</v>
          </cell>
          <cell r="X869" t="str">
            <v>X</v>
          </cell>
          <cell r="Y869">
            <v>0</v>
          </cell>
          <cell r="Z869" t="str">
            <v>CD/USB/SD Radio BLAUPUNKT LONDON 120 EU USB</v>
          </cell>
          <cell r="AA869" t="str">
            <v>X</v>
          </cell>
          <cell r="AB869">
            <v>0</v>
          </cell>
          <cell r="AC869" t="str">
            <v>Automatisk klimaanlegg leveres som standard bak i sykekupe og styres med bryterpanel sammen med andre funksjoner. Effekt på 3,5 kw</v>
          </cell>
          <cell r="AD869" t="str">
            <v>JA</v>
          </cell>
          <cell r="AE869">
            <v>0</v>
          </cell>
          <cell r="AF869">
            <v>0</v>
          </cell>
        </row>
        <row r="870">
          <cell r="A870">
            <v>854</v>
          </cell>
          <cell r="B870">
            <v>194</v>
          </cell>
          <cell r="C870"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870" t="str">
            <v>EV</v>
          </cell>
          <cell r="E870" t="str">
            <v>TEK</v>
          </cell>
          <cell r="F870" t="str">
            <v>X</v>
          </cell>
          <cell r="G870">
            <v>0</v>
          </cell>
          <cell r="H870" t="str">
            <v>Termostatstyrt AC tilknyttet bilens orginale kjølekompressor. Orginalmontert 5kW tilleggsvarmer med termostatstyrt viftekonvektor i sykekupe. Webasto 2 kW tilleggsvarmer, manuelt styrt (Dok18_12). All betjening via panel ved ledsagersete. Anlegget er dokumentert i hht EN1789 pkt 4.5.5 (Dok18_01). Kapasitetsberegning ihht pkt 4.5.5.1 og 4.5.5.2 utført av UTAC (Dok18_11).</v>
          </cell>
          <cell r="I870">
            <v>0</v>
          </cell>
          <cell r="J870" t="str">
            <v>X</v>
          </cell>
          <cell r="K870" t="str">
            <v>Vårt tilbud inkuderer for 2 stk vann til luft varmer med kapasitet på 5,5 kW montert i bunnen av sittebenk foran båren. 1 stk vann til til luft varmer montert på venstre side bak/nede ved fotenden av båren. 1 stk Dieselvarmer luft til luft på 4 kW. Dieselvarmer luft-luft på 5,5 kW tilbys som opsjon.</v>
          </cell>
          <cell r="L870" t="str">
            <v>x</v>
          </cell>
          <cell r="M870">
            <v>0</v>
          </cell>
          <cell r="N870" t="str">
            <v>varmeanlegg beskrevet i pos 138. Egen Ac for sykerom monteres i bakre rgion av innertaket.  Innstilling fra styringspanel høyre side</v>
          </cell>
          <cell r="O870" t="str">
            <v>X</v>
          </cell>
          <cell r="P870">
            <v>0</v>
          </cell>
          <cell r="Q870" t="str">
            <v>Värmen regleras från display på höger sida om ledsagerstol, tilläggsvärmare kan monteras i samråd med kundsönskemål</v>
          </cell>
          <cell r="R870">
            <v>0</v>
          </cell>
          <cell r="S870">
            <v>0</v>
          </cell>
          <cell r="T870">
            <v>0</v>
          </cell>
          <cell r="U870">
            <v>0</v>
          </cell>
          <cell r="V870">
            <v>0</v>
          </cell>
          <cell r="W870">
            <v>0</v>
          </cell>
          <cell r="X870" t="str">
            <v>X</v>
          </cell>
          <cell r="Y870">
            <v>0</v>
          </cell>
          <cell r="Z870">
            <v>0</v>
          </cell>
          <cell r="AA870" t="str">
            <v>X</v>
          </cell>
          <cell r="AB870">
            <v>0</v>
          </cell>
          <cell r="AC870" t="str">
            <v xml:space="preserve">Automatisk styrt varme-/klimaanlegg som dekker krav ihht. EN 1789 pkt. 4.5.5, Temperatur regulering via styringspanel bak i bilen ved ledsagersete. </v>
          </cell>
          <cell r="AD870" t="str">
            <v>JA</v>
          </cell>
          <cell r="AE870">
            <v>0</v>
          </cell>
          <cell r="AF870">
            <v>0</v>
          </cell>
        </row>
        <row r="871">
          <cell r="A871">
            <v>855</v>
          </cell>
          <cell r="B871">
            <v>195</v>
          </cell>
          <cell r="C871" t="str">
            <v>Det skal være montert luftventilator med regulerbar inn- og utblåsing. Kapasitet skal være i hht. til EN 1789, og skal beholde kapasiteten også under kjøring.</v>
          </cell>
          <cell r="D871" t="str">
            <v>O</v>
          </cell>
          <cell r="E871">
            <v>0</v>
          </cell>
          <cell r="F871" t="str">
            <v>X</v>
          </cell>
          <cell r="G871">
            <v>0</v>
          </cell>
          <cell r="H871" t="str">
            <v>Se Dok18_01 pkt 4.5.4.1</v>
          </cell>
          <cell r="I871">
            <v>0</v>
          </cell>
          <cell r="J871" t="str">
            <v>X</v>
          </cell>
          <cell r="K871" t="str">
            <v>Aksepteres, dette er standard på våre ambulanser.</v>
          </cell>
          <cell r="L871" t="str">
            <v>x</v>
          </cell>
          <cell r="M871">
            <v>0</v>
          </cell>
          <cell r="N871" t="str">
            <v>takventilator</v>
          </cell>
          <cell r="O871" t="str">
            <v>X</v>
          </cell>
          <cell r="P871">
            <v>0</v>
          </cell>
          <cell r="Q871">
            <v>0</v>
          </cell>
          <cell r="R871">
            <v>0</v>
          </cell>
          <cell r="S871">
            <v>0</v>
          </cell>
          <cell r="T871">
            <v>0</v>
          </cell>
          <cell r="U871">
            <v>0</v>
          </cell>
          <cell r="V871">
            <v>0</v>
          </cell>
          <cell r="W871">
            <v>0</v>
          </cell>
          <cell r="X871" t="str">
            <v>X</v>
          </cell>
          <cell r="Y871">
            <v>0</v>
          </cell>
          <cell r="Z871" t="str">
            <v>Following shall be installed: warm water heater connected to engines warm water system Eberspächer, type Zenith power of 8kW, and parking air heater, running on diesel/petrol Webasto Airtop EVO 5,5kW.</v>
          </cell>
          <cell r="AA871" t="str">
            <v>X</v>
          </cell>
          <cell r="AB871">
            <v>0</v>
          </cell>
          <cell r="AC871" t="str">
            <v>Kjøretøy leveres med luftventilator med regulerbar inn- og utblåsing med kapasitet på  1020 m³/h</v>
          </cell>
          <cell r="AD871" t="str">
            <v>JA</v>
          </cell>
          <cell r="AE871">
            <v>0</v>
          </cell>
          <cell r="AF871" t="str">
            <v>KALORI</v>
          </cell>
        </row>
        <row r="872">
          <cell r="A872">
            <v>856</v>
          </cell>
          <cell r="B872">
            <v>196</v>
          </cell>
          <cell r="C872" t="str">
            <v xml:space="preserve">Det skal være montert 230 volt 50 Hz termostatstyrt kupévarmer som sørger for at sykekupeen skal kunne holde minimum 25 °C. Temperatur måles i hht. EN 1789 pkt. 4.5.5. </v>
          </cell>
          <cell r="D872" t="str">
            <v>O</v>
          </cell>
          <cell r="E872" t="str">
            <v xml:space="preserve"> </v>
          </cell>
          <cell r="F872" t="str">
            <v>X</v>
          </cell>
          <cell r="G872">
            <v>0</v>
          </cell>
          <cell r="H872" t="str">
            <v>Defa 1600W</v>
          </cell>
          <cell r="I872">
            <v>0</v>
          </cell>
          <cell r="J872" t="str">
            <v>X</v>
          </cell>
          <cell r="K872" t="str">
            <v>Aksepteres, Defa termostatstyrt 230V 50Hz to trinns 1000W/2100W</v>
          </cell>
          <cell r="L872" t="str">
            <v>x</v>
          </cell>
          <cell r="M872">
            <v>0</v>
          </cell>
          <cell r="N872" t="str">
            <v>Termostatstyrt 230V/2100W kupevarmer leveres</v>
          </cell>
          <cell r="O872" t="str">
            <v>X</v>
          </cell>
          <cell r="P872">
            <v>0</v>
          </cell>
          <cell r="Q872" t="str">
            <v>Ej monterat på visningsbil, se dokument 13</v>
          </cell>
          <cell r="R872">
            <v>0</v>
          </cell>
          <cell r="S872">
            <v>0</v>
          </cell>
          <cell r="T872">
            <v>0</v>
          </cell>
          <cell r="U872">
            <v>0</v>
          </cell>
          <cell r="V872">
            <v>0</v>
          </cell>
          <cell r="W872">
            <v>0</v>
          </cell>
          <cell r="X872" t="str">
            <v>X</v>
          </cell>
          <cell r="Y872">
            <v>0</v>
          </cell>
          <cell r="Z872">
            <v>0</v>
          </cell>
          <cell r="AA872" t="str">
            <v>X</v>
          </cell>
          <cell r="AB872">
            <v>0</v>
          </cell>
          <cell r="AC872" t="str">
            <v>Kjøretøy blir levert med  Defa Termini 1350 / 2100 W med termostatstyring som standard</v>
          </cell>
          <cell r="AD872" t="str">
            <v>JA</v>
          </cell>
          <cell r="AE872">
            <v>0</v>
          </cell>
          <cell r="AF872">
            <v>0</v>
          </cell>
        </row>
        <row r="873">
          <cell r="A873">
            <v>857</v>
          </cell>
          <cell r="B873">
            <v>197</v>
          </cell>
          <cell r="C873" t="str">
            <v>Det skal være montert 2 + 2 knagger for vernevest og jakke på egnet sted i sykekupe</v>
          </cell>
          <cell r="D873" t="str">
            <v>O</v>
          </cell>
          <cell r="E873">
            <v>0</v>
          </cell>
          <cell r="F873" t="str">
            <v>X</v>
          </cell>
          <cell r="G873">
            <v>0</v>
          </cell>
          <cell r="H873">
            <v>0</v>
          </cell>
          <cell r="I873">
            <v>0</v>
          </cell>
          <cell r="J873" t="str">
            <v>X</v>
          </cell>
          <cell r="K873" t="str">
            <v>Aksepteres, dette er kundefritt både antall og plassering.</v>
          </cell>
          <cell r="L873" t="str">
            <v>x</v>
          </cell>
          <cell r="M873">
            <v>0</v>
          </cell>
          <cell r="N873">
            <v>0</v>
          </cell>
          <cell r="O873" t="str">
            <v>X</v>
          </cell>
          <cell r="P873">
            <v>0</v>
          </cell>
          <cell r="Q873">
            <v>0</v>
          </cell>
          <cell r="R873">
            <v>0</v>
          </cell>
          <cell r="S873">
            <v>0</v>
          </cell>
          <cell r="T873">
            <v>0</v>
          </cell>
          <cell r="U873">
            <v>0</v>
          </cell>
          <cell r="V873">
            <v>0</v>
          </cell>
          <cell r="W873">
            <v>0</v>
          </cell>
          <cell r="X873" t="str">
            <v>X</v>
          </cell>
          <cell r="Y873">
            <v>0</v>
          </cell>
          <cell r="Z873">
            <v>0</v>
          </cell>
          <cell r="AA873" t="str">
            <v>X</v>
          </cell>
          <cell r="AB873">
            <v>0</v>
          </cell>
          <cell r="AC873" t="str">
            <v>Det er montert 2 + 2 knagger for vernevest og jakke som plasseres i samråd med kunde.</v>
          </cell>
          <cell r="AD873" t="str">
            <v>JA</v>
          </cell>
          <cell r="AE873">
            <v>0</v>
          </cell>
          <cell r="AF873">
            <v>0</v>
          </cell>
        </row>
        <row r="874">
          <cell r="A874">
            <v>858</v>
          </cell>
          <cell r="B874">
            <v>198</v>
          </cell>
          <cell r="C874" t="str">
            <v>Det skal være montert brannslukkerapparat 2 kg ABC, EN 3 standard.</v>
          </cell>
          <cell r="D874" t="str">
            <v>O</v>
          </cell>
          <cell r="E874">
            <v>0</v>
          </cell>
          <cell r="F874" t="str">
            <v>X</v>
          </cell>
          <cell r="G874">
            <v>0</v>
          </cell>
          <cell r="H874">
            <v>0</v>
          </cell>
          <cell r="I874">
            <v>0</v>
          </cell>
          <cell r="J874" t="str">
            <v>X</v>
          </cell>
          <cell r="K874" t="str">
            <v>Aksepteres, dette er standard på våre ambulanser.</v>
          </cell>
          <cell r="L874" t="str">
            <v>x</v>
          </cell>
          <cell r="M874">
            <v>0</v>
          </cell>
          <cell r="N874">
            <v>0</v>
          </cell>
          <cell r="O874" t="str">
            <v>X</v>
          </cell>
          <cell r="P874">
            <v>0</v>
          </cell>
          <cell r="Q874">
            <v>0</v>
          </cell>
          <cell r="R874">
            <v>0</v>
          </cell>
          <cell r="S874">
            <v>0</v>
          </cell>
          <cell r="T874">
            <v>0</v>
          </cell>
          <cell r="U874">
            <v>0</v>
          </cell>
          <cell r="V874">
            <v>0</v>
          </cell>
          <cell r="W874">
            <v>0</v>
          </cell>
          <cell r="X874" t="str">
            <v>X</v>
          </cell>
          <cell r="Y874">
            <v>0</v>
          </cell>
          <cell r="Z874">
            <v>0</v>
          </cell>
          <cell r="AA874" t="str">
            <v>X</v>
          </cell>
          <cell r="AB874">
            <v>0</v>
          </cell>
          <cell r="AC874" t="str">
            <v>Kjøretøy blir levert med brannslukkingsapparat 2kg ABC, EN 3 standard</v>
          </cell>
          <cell r="AD874" t="str">
            <v>JA</v>
          </cell>
          <cell r="AE874">
            <v>0</v>
          </cell>
          <cell r="AF874">
            <v>0</v>
          </cell>
        </row>
        <row r="875">
          <cell r="A875">
            <v>859</v>
          </cell>
          <cell r="B875">
            <v>199</v>
          </cell>
          <cell r="C875" t="str">
            <v>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v>
          </cell>
          <cell r="D875" t="str">
            <v>O</v>
          </cell>
          <cell r="E875" t="str">
            <v xml:space="preserve"> </v>
          </cell>
          <cell r="F875" t="str">
            <v>X</v>
          </cell>
          <cell r="G875">
            <v>0</v>
          </cell>
          <cell r="H875" t="str">
            <v>Priset i prisskjemaet, O-4</v>
          </cell>
          <cell r="I875">
            <v>0</v>
          </cell>
          <cell r="J875" t="str">
            <v>X</v>
          </cell>
          <cell r="K875" t="str">
            <v>Aksepteres. 1 stk stang montert på vannrette skinner er inkludert.</v>
          </cell>
          <cell r="L875" t="str">
            <v>x</v>
          </cell>
          <cell r="M875">
            <v>0</v>
          </cell>
          <cell r="N875">
            <v>0</v>
          </cell>
          <cell r="O875" t="str">
            <v>X</v>
          </cell>
          <cell r="P875">
            <v>0</v>
          </cell>
          <cell r="Q875">
            <v>0</v>
          </cell>
          <cell r="R875">
            <v>0</v>
          </cell>
          <cell r="S875">
            <v>0</v>
          </cell>
          <cell r="T875">
            <v>0</v>
          </cell>
          <cell r="U875">
            <v>0</v>
          </cell>
          <cell r="V875">
            <v>0</v>
          </cell>
          <cell r="W875">
            <v>0</v>
          </cell>
          <cell r="X875" t="str">
            <v>X</v>
          </cell>
          <cell r="Y875">
            <v>0</v>
          </cell>
          <cell r="Z875">
            <v>0</v>
          </cell>
          <cell r="AA875" t="str">
            <v>X</v>
          </cell>
          <cell r="AB875">
            <v>0</v>
          </cell>
          <cell r="AC875" t="str">
            <v>Det er montert stenger vertikalt på venstre side for festing av elektromedisinsk utstyr som for eksempel sprøytepumpe. Stengenes avstand til skapvegg er justerbare. Stangen tåler min.4 kg utstyr.</v>
          </cell>
          <cell r="AD875" t="str">
            <v>JA</v>
          </cell>
          <cell r="AE875">
            <v>0</v>
          </cell>
          <cell r="AF875">
            <v>0</v>
          </cell>
        </row>
        <row r="876">
          <cell r="A876">
            <v>860</v>
          </cell>
          <cell r="B876">
            <v>200</v>
          </cell>
          <cell r="C876" t="str">
            <v xml:space="preserve">Det skal kunne monteres horisontale skinner (For eksempel Modura, Dräger 25 x 10 millimeter eller Unwin) etter avtale med kunden. </v>
          </cell>
          <cell r="D876" t="str">
            <v>O</v>
          </cell>
          <cell r="E876" t="str">
            <v xml:space="preserve"> </v>
          </cell>
          <cell r="F876" t="str">
            <v>X</v>
          </cell>
          <cell r="G876">
            <v>0</v>
          </cell>
          <cell r="H876" t="str">
            <v>Priset i prisskjemaet, O-5 og O-6</v>
          </cell>
          <cell r="I876">
            <v>0</v>
          </cell>
          <cell r="J876" t="str">
            <v>X</v>
          </cell>
          <cell r="K876" t="str">
            <v>Aksepteres. Tilbys som opsjon.</v>
          </cell>
          <cell r="L876" t="str">
            <v>x</v>
          </cell>
          <cell r="M876">
            <v>0</v>
          </cell>
          <cell r="N876">
            <v>0</v>
          </cell>
          <cell r="O876" t="str">
            <v>X</v>
          </cell>
          <cell r="P876">
            <v>0</v>
          </cell>
          <cell r="Q876">
            <v>0</v>
          </cell>
          <cell r="R876">
            <v>0</v>
          </cell>
          <cell r="S876">
            <v>0</v>
          </cell>
          <cell r="T876">
            <v>0</v>
          </cell>
          <cell r="U876">
            <v>0</v>
          </cell>
          <cell r="V876">
            <v>0</v>
          </cell>
          <cell r="W876">
            <v>0</v>
          </cell>
          <cell r="X876" t="str">
            <v>X</v>
          </cell>
          <cell r="Y876">
            <v>0</v>
          </cell>
          <cell r="Z876">
            <v>0</v>
          </cell>
          <cell r="AA876" t="str">
            <v>X</v>
          </cell>
          <cell r="AB876">
            <v>0</v>
          </cell>
          <cell r="AC876" t="str">
            <v>Skinner kan leveres etter ønske fra kunde og er priset som tilleggsutstyr.</v>
          </cell>
          <cell r="AD876" t="str">
            <v>JA</v>
          </cell>
          <cell r="AE876">
            <v>0</v>
          </cell>
          <cell r="AF876">
            <v>0</v>
          </cell>
        </row>
        <row r="877">
          <cell r="A877">
            <v>861</v>
          </cell>
          <cell r="B877">
            <v>201</v>
          </cell>
          <cell r="C877" t="str">
            <v xml:space="preserve">Kjøretøyet bør kunne leveres med intercom med støydemping for kommunikasjon mellom sjåfør og ledsager og evt. pasient i sykekupé. Beskriv tilbudt løsning. </v>
          </cell>
          <cell r="D877" t="str">
            <v>EV</v>
          </cell>
          <cell r="E877" t="str">
            <v>TEK</v>
          </cell>
          <cell r="F877" t="str">
            <v>X</v>
          </cell>
          <cell r="G877">
            <v>0</v>
          </cell>
          <cell r="H877" t="str">
            <v>ELRO IB71 intercom som kan kommunisere begge veier, og med hands-free løsning. Installasjonen er testet for støy på tidligere leverte kjøretøy. Inkludert</v>
          </cell>
          <cell r="I877">
            <v>0</v>
          </cell>
          <cell r="J877" t="str">
            <v>X</v>
          </cell>
          <cell r="K877" t="str">
            <v>Aksepteres, vi tilbyr Intercom av typen Peltor både med 2 og 3 headset fordelt mellom førerkupe og sykekupe.</v>
          </cell>
          <cell r="L877" t="str">
            <v>x</v>
          </cell>
          <cell r="M877">
            <v>0</v>
          </cell>
          <cell r="N877" t="str">
            <v>peltor med tråd og 2 headsett</v>
          </cell>
          <cell r="O877" t="str">
            <v>X</v>
          </cell>
          <cell r="P877">
            <v>0</v>
          </cell>
          <cell r="Q877" t="str">
            <v>tex Peltor head set</v>
          </cell>
          <cell r="R877">
            <v>0</v>
          </cell>
          <cell r="S877">
            <v>0</v>
          </cell>
          <cell r="T877">
            <v>0</v>
          </cell>
          <cell r="U877">
            <v>0</v>
          </cell>
          <cell r="V877">
            <v>0</v>
          </cell>
          <cell r="W877">
            <v>0</v>
          </cell>
          <cell r="X877" t="str">
            <v>X</v>
          </cell>
          <cell r="Y877">
            <v>0</v>
          </cell>
          <cell r="Z877">
            <v>0</v>
          </cell>
          <cell r="AA877" t="str">
            <v>X</v>
          </cell>
          <cell r="AB877">
            <v>0</v>
          </cell>
          <cell r="AC877" t="str">
            <v>Kjøretøy kan leveres med intercom system og er priset i tilleggsutstyr</v>
          </cell>
          <cell r="AD877" t="str">
            <v>JA</v>
          </cell>
          <cell r="AE877">
            <v>0</v>
          </cell>
          <cell r="AF877">
            <v>0</v>
          </cell>
        </row>
        <row r="878">
          <cell r="A878">
            <v>862</v>
          </cell>
          <cell r="B878">
            <v>202</v>
          </cell>
          <cell r="C878" t="str">
            <v>Tilbyder skal kunne levere varmeskap for infusjon. Skap skal være integrert og isolert med utvendig temperatur-display</v>
          </cell>
          <cell r="D878" t="str">
            <v>O</v>
          </cell>
          <cell r="E878" t="str">
            <v xml:space="preserve"> </v>
          </cell>
          <cell r="F878" t="str">
            <v>X</v>
          </cell>
          <cell r="G878">
            <v>0</v>
          </cell>
          <cell r="H878" t="str">
            <v>Inkludert</v>
          </cell>
          <cell r="I878">
            <v>0</v>
          </cell>
          <cell r="J878" t="str">
            <v>X</v>
          </cell>
          <cell r="K878" t="str">
            <v>Aksepteres,  dette er standard</v>
          </cell>
          <cell r="L878" t="str">
            <v>x</v>
          </cell>
          <cell r="M878">
            <v>0</v>
          </cell>
          <cell r="N878" t="str">
            <v>temperatur i styringspanel høyre side sykerom</v>
          </cell>
          <cell r="O878" t="str">
            <v>X</v>
          </cell>
          <cell r="P878">
            <v>0</v>
          </cell>
          <cell r="Q878">
            <v>0</v>
          </cell>
          <cell r="R878">
            <v>0</v>
          </cell>
          <cell r="S878">
            <v>0</v>
          </cell>
          <cell r="T878">
            <v>0</v>
          </cell>
          <cell r="U878">
            <v>0</v>
          </cell>
          <cell r="V878">
            <v>0</v>
          </cell>
          <cell r="W878">
            <v>0</v>
          </cell>
          <cell r="X878" t="str">
            <v>X</v>
          </cell>
          <cell r="Y878">
            <v>0</v>
          </cell>
          <cell r="Z878" t="str">
            <v>Hands free intercom from UK company Wolfelec, type WBA 0200 Duplex; please refer to attachment: "CAT1.P201.INTERCOM"</v>
          </cell>
          <cell r="AA878" t="str">
            <v>X</v>
          </cell>
          <cell r="AB878">
            <v>0</v>
          </cell>
          <cell r="AC878" t="str">
            <v>Valgfritt monteringsposisjon i øvre skap, leveres som standard på kjøretøy med temeratur visning i styringspanel ved ledsager</v>
          </cell>
          <cell r="AD878" t="str">
            <v>JA</v>
          </cell>
          <cell r="AE878">
            <v>0</v>
          </cell>
          <cell r="AF878">
            <v>0</v>
          </cell>
        </row>
        <row r="879">
          <cell r="A879">
            <v>863</v>
          </cell>
          <cell r="B879">
            <v>203</v>
          </cell>
          <cell r="C879" t="str">
            <v>Tilbyder skal kunne levere redningsline, minimum 20 meter lang, pakket i pose</v>
          </cell>
          <cell r="D879" t="str">
            <v>O</v>
          </cell>
          <cell r="E879" t="str">
            <v xml:space="preserve"> </v>
          </cell>
          <cell r="F879" t="str">
            <v>X</v>
          </cell>
          <cell r="G879">
            <v>0</v>
          </cell>
          <cell r="H879" t="str">
            <v xml:space="preserve"> </v>
          </cell>
          <cell r="I879">
            <v>0</v>
          </cell>
          <cell r="J879" t="str">
            <v>X</v>
          </cell>
          <cell r="K879" t="str">
            <v>Aksepteres. Tilbys som opsjon.</v>
          </cell>
          <cell r="L879" t="str">
            <v>x</v>
          </cell>
          <cell r="M879">
            <v>0</v>
          </cell>
          <cell r="N879">
            <v>0</v>
          </cell>
          <cell r="O879" t="str">
            <v>X</v>
          </cell>
          <cell r="P879">
            <v>0</v>
          </cell>
          <cell r="Q879">
            <v>0</v>
          </cell>
          <cell r="R879">
            <v>0</v>
          </cell>
          <cell r="S879">
            <v>0</v>
          </cell>
          <cell r="T879">
            <v>0</v>
          </cell>
          <cell r="U879">
            <v>0</v>
          </cell>
          <cell r="V879">
            <v>0</v>
          </cell>
          <cell r="W879">
            <v>0</v>
          </cell>
          <cell r="X879" t="str">
            <v>X</v>
          </cell>
          <cell r="Y879">
            <v>0</v>
          </cell>
          <cell r="Z879">
            <v>0</v>
          </cell>
          <cell r="AA879" t="str">
            <v>X</v>
          </cell>
          <cell r="AB879">
            <v>0</v>
          </cell>
          <cell r="AC879" t="str">
            <v>Tilbyder kan levere redningsline, minimum 20 meter lang, pakket i pose</v>
          </cell>
          <cell r="AD879" t="str">
            <v>JA</v>
          </cell>
          <cell r="AE879">
            <v>0</v>
          </cell>
          <cell r="AF879" t="str">
            <v xml:space="preserve"> </v>
          </cell>
        </row>
        <row r="880">
          <cell r="A880">
            <v>864</v>
          </cell>
          <cell r="B880">
            <v>204</v>
          </cell>
          <cell r="C880" t="str">
            <v>Tilbyder skal kunne levere oppblåsbare redningsvester i industrikvalitet med fagmerking (EN ISO 12402)</v>
          </cell>
          <cell r="D880" t="str">
            <v>O</v>
          </cell>
          <cell r="E880" t="str">
            <v xml:space="preserve"> </v>
          </cell>
          <cell r="F880" t="str">
            <v>X</v>
          </cell>
          <cell r="G880">
            <v>0</v>
          </cell>
          <cell r="H880">
            <v>0</v>
          </cell>
          <cell r="I880">
            <v>0</v>
          </cell>
          <cell r="J880" t="str">
            <v>X</v>
          </cell>
          <cell r="K880" t="str">
            <v>Aksepteres. Tilbys som opsjon.</v>
          </cell>
          <cell r="L880" t="str">
            <v>x</v>
          </cell>
          <cell r="M880">
            <v>0</v>
          </cell>
          <cell r="N880" t="str">
            <v xml:space="preserve"> </v>
          </cell>
          <cell r="O880" t="str">
            <v>X</v>
          </cell>
          <cell r="P880">
            <v>0</v>
          </cell>
          <cell r="Q880" t="str">
            <v xml:space="preserve"> </v>
          </cell>
          <cell r="R880">
            <v>0</v>
          </cell>
          <cell r="S880">
            <v>0</v>
          </cell>
          <cell r="T880">
            <v>0</v>
          </cell>
          <cell r="U880">
            <v>0</v>
          </cell>
          <cell r="V880">
            <v>0</v>
          </cell>
          <cell r="W880">
            <v>0</v>
          </cell>
          <cell r="X880" t="str">
            <v>X</v>
          </cell>
          <cell r="Y880">
            <v>0</v>
          </cell>
          <cell r="Z880" t="str">
            <v xml:space="preserve"> </v>
          </cell>
          <cell r="AA880" t="str">
            <v>X</v>
          </cell>
          <cell r="AB880">
            <v>0</v>
          </cell>
          <cell r="AC880" t="str">
            <v>Tilbyder kan levere oppblåsbare redningsvester i industrikvalitet med fagmerking (EN ISO 12402)</v>
          </cell>
          <cell r="AD880" t="str">
            <v>JA</v>
          </cell>
          <cell r="AE880">
            <v>0</v>
          </cell>
          <cell r="AF880">
            <v>0</v>
          </cell>
        </row>
        <row r="881">
          <cell r="A881">
            <v>865</v>
          </cell>
          <cell r="B881">
            <v>205</v>
          </cell>
          <cell r="C881" t="str">
            <v xml:space="preserve">Tilbyder skal kunne levere bårer m/feste etter avtale med Kunden:
- båren skal være komfortabel og gi god sikkerhet til pasienten
- bårene skal minimum oppfylle EN1865
- Skal være av "selvlastertype" med individuelt opererte ben
- Skal ha minimum 220 kg kapasitet
- båren skal være ergonomisk utformet og gi minimal belastning for brukeren
- Tilbyder bes prise tilbudt løsninger i prisskjema
</v>
          </cell>
          <cell r="D881" t="str">
            <v>O</v>
          </cell>
          <cell r="E881" t="str">
            <v xml:space="preserve"> </v>
          </cell>
          <cell r="F881" t="str">
            <v>X</v>
          </cell>
          <cell r="G881">
            <v>0</v>
          </cell>
          <cell r="H881">
            <v>0</v>
          </cell>
          <cell r="I881">
            <v>0</v>
          </cell>
          <cell r="J881" t="str">
            <v>X</v>
          </cell>
          <cell r="K881" t="str">
            <v>Aksepteres. Tilbys som opsjon.</v>
          </cell>
          <cell r="L881" t="str">
            <v>x</v>
          </cell>
          <cell r="M881">
            <v>0</v>
          </cell>
          <cell r="N881">
            <v>0</v>
          </cell>
          <cell r="O881" t="str">
            <v>X</v>
          </cell>
          <cell r="P881">
            <v>0</v>
          </cell>
          <cell r="Q881">
            <v>0</v>
          </cell>
          <cell r="R881">
            <v>0</v>
          </cell>
          <cell r="S881">
            <v>0</v>
          </cell>
          <cell r="T881">
            <v>0</v>
          </cell>
          <cell r="U881">
            <v>0</v>
          </cell>
          <cell r="V881">
            <v>0</v>
          </cell>
          <cell r="W881">
            <v>0</v>
          </cell>
          <cell r="X881" t="str">
            <v>X</v>
          </cell>
          <cell r="Y881">
            <v>0</v>
          </cell>
          <cell r="Z881">
            <v>0</v>
          </cell>
          <cell r="AA881" t="str">
            <v>X</v>
          </cell>
          <cell r="AB881">
            <v>0</v>
          </cell>
          <cell r="AC881" t="str">
            <v>Tilbyder kan levere bårer m/feste etter avtale med kunden, se alternativer i prisskjema</v>
          </cell>
          <cell r="AD881" t="str">
            <v>JA</v>
          </cell>
          <cell r="AE881">
            <v>0</v>
          </cell>
          <cell r="AF881" t="str">
            <v>FERNO</v>
          </cell>
        </row>
        <row r="882">
          <cell r="A882">
            <v>866</v>
          </cell>
          <cell r="B882">
            <v>206</v>
          </cell>
          <cell r="C882" t="str">
            <v>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og ulike alternativer som tilbys i tilleggsliste</v>
          </cell>
          <cell r="D882" t="str">
            <v>O</v>
          </cell>
          <cell r="E882" t="str">
            <v xml:space="preserve"> </v>
          </cell>
          <cell r="F882" t="str">
            <v>X</v>
          </cell>
          <cell r="G882">
            <v>0</v>
          </cell>
          <cell r="H882">
            <v>0</v>
          </cell>
          <cell r="I882">
            <v>0</v>
          </cell>
          <cell r="J882" t="str">
            <v>X</v>
          </cell>
          <cell r="K882" t="str">
            <v>Aksepteres. Tilbys som opsjon.</v>
          </cell>
          <cell r="L882" t="str">
            <v>x</v>
          </cell>
          <cell r="M882">
            <v>0</v>
          </cell>
          <cell r="N882">
            <v>0</v>
          </cell>
          <cell r="O882" t="str">
            <v>X</v>
          </cell>
          <cell r="P882">
            <v>0</v>
          </cell>
          <cell r="Q882">
            <v>0</v>
          </cell>
          <cell r="R882">
            <v>0</v>
          </cell>
          <cell r="S882">
            <v>0</v>
          </cell>
          <cell r="T882">
            <v>0</v>
          </cell>
          <cell r="U882">
            <v>0</v>
          </cell>
          <cell r="V882">
            <v>0</v>
          </cell>
          <cell r="W882">
            <v>0</v>
          </cell>
          <cell r="X882" t="str">
            <v>X</v>
          </cell>
          <cell r="Y882">
            <v>0</v>
          </cell>
          <cell r="Z882">
            <v>0</v>
          </cell>
          <cell r="AA882" t="str">
            <v>X</v>
          </cell>
          <cell r="AB882">
            <v>0</v>
          </cell>
          <cell r="AC882" t="str">
            <v>Tilbyder kan levere bærestol etter avtale med kunden, se alternativer i prisskjema</v>
          </cell>
          <cell r="AD882" t="str">
            <v>JA</v>
          </cell>
          <cell r="AE882">
            <v>0</v>
          </cell>
          <cell r="AF882" t="str">
            <v>FERNO/MEBER/PROMEBA</v>
          </cell>
        </row>
        <row r="883">
          <cell r="A883">
            <v>867</v>
          </cell>
          <cell r="B883">
            <v>207</v>
          </cell>
          <cell r="C883" t="str">
            <v>Tilbyder skal kunne levere backbord m/belter. Tilbyder bes prise tilbudt løsning i prisskjema ulike alternativer som tilbys i tilleggsliste</v>
          </cell>
          <cell r="D883" t="str">
            <v>O</v>
          </cell>
          <cell r="E883" t="str">
            <v xml:space="preserve"> </v>
          </cell>
          <cell r="F883" t="str">
            <v>X</v>
          </cell>
          <cell r="G883">
            <v>0</v>
          </cell>
          <cell r="H883">
            <v>0</v>
          </cell>
          <cell r="I883">
            <v>0</v>
          </cell>
          <cell r="J883" t="str">
            <v>X</v>
          </cell>
          <cell r="K883" t="str">
            <v>Aksepteres. Tilbys som opsjon.</v>
          </cell>
          <cell r="L883" t="str">
            <v>x</v>
          </cell>
          <cell r="M883">
            <v>0</v>
          </cell>
          <cell r="N883">
            <v>0</v>
          </cell>
          <cell r="O883" t="str">
            <v>X</v>
          </cell>
          <cell r="P883">
            <v>0</v>
          </cell>
          <cell r="Q883">
            <v>0</v>
          </cell>
          <cell r="R883">
            <v>0</v>
          </cell>
          <cell r="S883">
            <v>0</v>
          </cell>
          <cell r="T883">
            <v>0</v>
          </cell>
          <cell r="U883">
            <v>0</v>
          </cell>
          <cell r="V883">
            <v>0</v>
          </cell>
          <cell r="W883">
            <v>0</v>
          </cell>
          <cell r="X883" t="str">
            <v>X</v>
          </cell>
          <cell r="Y883">
            <v>0</v>
          </cell>
          <cell r="Z883">
            <v>0</v>
          </cell>
          <cell r="AA883" t="str">
            <v>X</v>
          </cell>
          <cell r="AB883">
            <v>0</v>
          </cell>
          <cell r="AC883" t="str">
            <v xml:space="preserve">Tilbyder levere backbord m/belter. Tilbudte løsninger er listet i  prisskjema </v>
          </cell>
          <cell r="AD883" t="str">
            <v>JA</v>
          </cell>
          <cell r="AE883">
            <v>0</v>
          </cell>
          <cell r="AF883" t="str">
            <v>PROMEBA/MEBER</v>
          </cell>
        </row>
        <row r="884">
          <cell r="A884">
            <v>868</v>
          </cell>
          <cell r="B884">
            <v>208</v>
          </cell>
          <cell r="C884" t="str">
            <v>Tilbyder skal kunne levere scoopbåre. Tilbyder bes prise tilbudt løsning i prisskjema ulike alternativer som tilbys i tilleggsliste</v>
          </cell>
          <cell r="D884" t="str">
            <v>O</v>
          </cell>
          <cell r="E884" t="str">
            <v xml:space="preserve"> </v>
          </cell>
          <cell r="F884" t="str">
            <v>X</v>
          </cell>
          <cell r="G884">
            <v>0</v>
          </cell>
          <cell r="H884">
            <v>0</v>
          </cell>
          <cell r="I884">
            <v>0</v>
          </cell>
          <cell r="J884" t="str">
            <v>X</v>
          </cell>
          <cell r="K884" t="str">
            <v>Aksepteres. Tilbys som opsjon.</v>
          </cell>
          <cell r="L884" t="str">
            <v>x</v>
          </cell>
          <cell r="M884">
            <v>0</v>
          </cell>
          <cell r="N884">
            <v>0</v>
          </cell>
          <cell r="O884" t="str">
            <v>X</v>
          </cell>
          <cell r="P884">
            <v>0</v>
          </cell>
          <cell r="Q884">
            <v>0</v>
          </cell>
          <cell r="R884">
            <v>0</v>
          </cell>
          <cell r="S884">
            <v>0</v>
          </cell>
          <cell r="T884">
            <v>0</v>
          </cell>
          <cell r="U884">
            <v>0</v>
          </cell>
          <cell r="V884">
            <v>0</v>
          </cell>
          <cell r="W884">
            <v>0</v>
          </cell>
          <cell r="X884" t="str">
            <v>X</v>
          </cell>
          <cell r="Y884">
            <v>0</v>
          </cell>
          <cell r="Z884">
            <v>0</v>
          </cell>
          <cell r="AA884" t="str">
            <v>X</v>
          </cell>
          <cell r="AB884">
            <v>0</v>
          </cell>
          <cell r="AC884" t="str">
            <v>Tilbyder kan levere scoopbåre. Alternativer som tilbys står i tilleggsliste</v>
          </cell>
          <cell r="AD884" t="str">
            <v>JA</v>
          </cell>
          <cell r="AE884">
            <v>0</v>
          </cell>
          <cell r="AF884" t="str">
            <v>PROMEBA/MEBER</v>
          </cell>
        </row>
        <row r="885">
          <cell r="A885">
            <v>869</v>
          </cell>
          <cell r="B885">
            <v>209</v>
          </cell>
          <cell r="C885" t="str">
            <v>Tilbyder skal kunne levere kombinasjon av scoop/backboard. Tilbyder bes prise tilbudt løsning i prisskjema ulike alternativer som tilbys i tilleggsliste</v>
          </cell>
          <cell r="D885" t="str">
            <v>O</v>
          </cell>
          <cell r="E885" t="str">
            <v xml:space="preserve"> </v>
          </cell>
          <cell r="F885" t="str">
            <v>X</v>
          </cell>
          <cell r="G885">
            <v>0</v>
          </cell>
          <cell r="H885">
            <v>0</v>
          </cell>
          <cell r="I885">
            <v>0</v>
          </cell>
          <cell r="J885" t="str">
            <v>X</v>
          </cell>
          <cell r="K885" t="str">
            <v>Aksepteres. Tilbys som opsjon.</v>
          </cell>
          <cell r="L885" t="str">
            <v>x</v>
          </cell>
          <cell r="M885">
            <v>0</v>
          </cell>
          <cell r="N885">
            <v>0</v>
          </cell>
          <cell r="O885" t="str">
            <v>X</v>
          </cell>
          <cell r="P885">
            <v>0</v>
          </cell>
          <cell r="Q885">
            <v>0</v>
          </cell>
          <cell r="R885">
            <v>0</v>
          </cell>
          <cell r="S885">
            <v>0</v>
          </cell>
          <cell r="T885">
            <v>0</v>
          </cell>
          <cell r="U885">
            <v>0</v>
          </cell>
          <cell r="V885">
            <v>0</v>
          </cell>
          <cell r="W885">
            <v>0</v>
          </cell>
          <cell r="X885" t="str">
            <v>X</v>
          </cell>
          <cell r="Y885">
            <v>0</v>
          </cell>
          <cell r="Z885">
            <v>0</v>
          </cell>
          <cell r="AA885" t="str">
            <v>X</v>
          </cell>
          <cell r="AB885">
            <v>0</v>
          </cell>
          <cell r="AC885" t="str">
            <v>Tilbyder kan levere kombinasjon av scoop/backboard. Ulike alternativer som tilbys står  i tilleggsliste</v>
          </cell>
          <cell r="AD885" t="str">
            <v>JA</v>
          </cell>
          <cell r="AE885">
            <v>0</v>
          </cell>
          <cell r="AF885" t="str">
            <v xml:space="preserve">PROMEBA </v>
          </cell>
        </row>
        <row r="886">
          <cell r="A886">
            <v>870</v>
          </cell>
          <cell r="B886">
            <v>210</v>
          </cell>
          <cell r="C886" t="str">
            <v>Tilbyder skal kunne levere vakumenhet/Spjelkesett. Tilbyder bes prise tilbudt løsning i prisskjema og oppgi ulike alternativer som tilbys i tilleggsliste</v>
          </cell>
          <cell r="D886" t="str">
            <v>O</v>
          </cell>
          <cell r="E886" t="str">
            <v xml:space="preserve"> </v>
          </cell>
          <cell r="F886" t="str">
            <v>X</v>
          </cell>
          <cell r="G886">
            <v>0</v>
          </cell>
          <cell r="H886">
            <v>0</v>
          </cell>
          <cell r="I886">
            <v>0</v>
          </cell>
          <cell r="J886" t="str">
            <v>X</v>
          </cell>
          <cell r="K886" t="str">
            <v>Aksepteres. Tilbys som opsjon.</v>
          </cell>
          <cell r="L886" t="str">
            <v>x</v>
          </cell>
          <cell r="M886">
            <v>0</v>
          </cell>
          <cell r="N886">
            <v>0</v>
          </cell>
          <cell r="O886" t="str">
            <v>X</v>
          </cell>
          <cell r="P886">
            <v>0</v>
          </cell>
          <cell r="Q886">
            <v>0</v>
          </cell>
          <cell r="R886">
            <v>0</v>
          </cell>
          <cell r="S886">
            <v>0</v>
          </cell>
          <cell r="T886">
            <v>0</v>
          </cell>
          <cell r="U886">
            <v>0</v>
          </cell>
          <cell r="V886">
            <v>0</v>
          </cell>
          <cell r="W886">
            <v>0</v>
          </cell>
          <cell r="X886" t="str">
            <v>X</v>
          </cell>
          <cell r="Y886">
            <v>0</v>
          </cell>
          <cell r="Z886">
            <v>0</v>
          </cell>
          <cell r="AA886" t="str">
            <v>X</v>
          </cell>
          <cell r="AB886">
            <v>0</v>
          </cell>
          <cell r="AC886" t="str">
            <v>Tilbyder kan levere vakumenhet/Spjelkesett. Ulike alternativer som tilbys står i tilleggsliste</v>
          </cell>
          <cell r="AD886" t="str">
            <v>JA</v>
          </cell>
          <cell r="AE886">
            <v>0</v>
          </cell>
          <cell r="AF886" t="str">
            <v xml:space="preserve">PROMEBA </v>
          </cell>
        </row>
        <row r="887">
          <cell r="A887">
            <v>871</v>
          </cell>
          <cell r="B887">
            <v>211</v>
          </cell>
          <cell r="C887" t="str">
            <v>Tilbyder skal kunne levere vakummadrass. Tilbyder bes prise tilbudt løsning i prisskjema og oppgi ulike alternativer som tilbys i tilleggsliste</v>
          </cell>
          <cell r="D887" t="str">
            <v>O</v>
          </cell>
          <cell r="E887" t="str">
            <v xml:space="preserve"> </v>
          </cell>
          <cell r="F887" t="str">
            <v>X</v>
          </cell>
          <cell r="G887">
            <v>0</v>
          </cell>
          <cell r="H887">
            <v>0</v>
          </cell>
          <cell r="I887">
            <v>0</v>
          </cell>
          <cell r="J887" t="str">
            <v>X</v>
          </cell>
          <cell r="K887" t="str">
            <v>Aksepteres. Tilbys som opsjon.</v>
          </cell>
          <cell r="L887" t="str">
            <v>x</v>
          </cell>
          <cell r="M887">
            <v>0</v>
          </cell>
          <cell r="N887">
            <v>0</v>
          </cell>
          <cell r="O887" t="str">
            <v>X</v>
          </cell>
          <cell r="P887">
            <v>0</v>
          </cell>
          <cell r="Q887">
            <v>0</v>
          </cell>
          <cell r="R887">
            <v>0</v>
          </cell>
          <cell r="S887">
            <v>0</v>
          </cell>
          <cell r="T887">
            <v>0</v>
          </cell>
          <cell r="U887">
            <v>0</v>
          </cell>
          <cell r="V887">
            <v>0</v>
          </cell>
          <cell r="W887">
            <v>0</v>
          </cell>
          <cell r="X887" t="str">
            <v>X</v>
          </cell>
          <cell r="Y887">
            <v>0</v>
          </cell>
          <cell r="Z887">
            <v>0</v>
          </cell>
          <cell r="AA887" t="str">
            <v>X</v>
          </cell>
          <cell r="AB887">
            <v>0</v>
          </cell>
          <cell r="AC887" t="str">
            <v>Tilbyder kan levere vakummadrass. Ulike alternativer som tilbys står i tilleggsliste</v>
          </cell>
          <cell r="AD887" t="str">
            <v>JA</v>
          </cell>
          <cell r="AE887">
            <v>0</v>
          </cell>
          <cell r="AF887" t="str">
            <v>PROMEBA</v>
          </cell>
        </row>
        <row r="888">
          <cell r="A888">
            <v>872</v>
          </cell>
          <cell r="B888">
            <v>212</v>
          </cell>
          <cell r="C888" t="str">
            <v>Tilbyder skal kunne levere strekkutstyr for underekstremiteter. Tilbyder bes prise tilbudt løsning i prisskjema og oppgi ulike alternativer som tilbys i tilleggsliste</v>
          </cell>
          <cell r="D888" t="str">
            <v>O</v>
          </cell>
          <cell r="E888" t="str">
            <v xml:space="preserve"> </v>
          </cell>
          <cell r="F888" t="str">
            <v>X</v>
          </cell>
          <cell r="G888">
            <v>0</v>
          </cell>
          <cell r="H888">
            <v>0</v>
          </cell>
          <cell r="I888">
            <v>0</v>
          </cell>
          <cell r="J888" t="str">
            <v>X</v>
          </cell>
          <cell r="K888" t="str">
            <v>Aksepteres. Tilbys som opsjon.</v>
          </cell>
          <cell r="L888" t="str">
            <v>x</v>
          </cell>
          <cell r="M888">
            <v>0</v>
          </cell>
          <cell r="N888">
            <v>0</v>
          </cell>
          <cell r="O888" t="str">
            <v>X</v>
          </cell>
          <cell r="P888">
            <v>0</v>
          </cell>
          <cell r="Q888">
            <v>0</v>
          </cell>
          <cell r="R888">
            <v>0</v>
          </cell>
          <cell r="S888">
            <v>0</v>
          </cell>
          <cell r="T888">
            <v>0</v>
          </cell>
          <cell r="U888">
            <v>0</v>
          </cell>
          <cell r="V888">
            <v>0</v>
          </cell>
          <cell r="W888">
            <v>0</v>
          </cell>
          <cell r="X888" t="str">
            <v>X</v>
          </cell>
          <cell r="Y888">
            <v>0</v>
          </cell>
          <cell r="Z888">
            <v>0</v>
          </cell>
          <cell r="AA888" t="str">
            <v>X</v>
          </cell>
          <cell r="AB888">
            <v>0</v>
          </cell>
          <cell r="AC888" t="str">
            <v>Tilbyder kan levere strekkutstyr for underekstremiteter. Ulike alternativer som tilbys står i tilleggsliste</v>
          </cell>
          <cell r="AD888" t="str">
            <v>JA</v>
          </cell>
          <cell r="AE888">
            <v>0</v>
          </cell>
          <cell r="AF888" t="str">
            <v>PROMEBA</v>
          </cell>
        </row>
        <row r="889">
          <cell r="A889">
            <v>873</v>
          </cell>
          <cell r="B889">
            <v>213</v>
          </cell>
          <cell r="C889" t="str">
            <v>Tilbyder skal kunne levere bekkenfikseringsutstyr. Tilbyder bes prise tilbudt løsning i prisskjema og oppgi ulike alternativer som tilbys i tilleggsliste</v>
          </cell>
          <cell r="D889" t="str">
            <v>O</v>
          </cell>
          <cell r="E889" t="str">
            <v xml:space="preserve"> </v>
          </cell>
          <cell r="F889" t="str">
            <v>X</v>
          </cell>
          <cell r="G889">
            <v>0</v>
          </cell>
          <cell r="H889">
            <v>0</v>
          </cell>
          <cell r="I889">
            <v>0</v>
          </cell>
          <cell r="J889" t="str">
            <v>X</v>
          </cell>
          <cell r="K889" t="str">
            <v>Aksepteres. Tilbys som opsjon.</v>
          </cell>
          <cell r="L889" t="str">
            <v>x</v>
          </cell>
          <cell r="M889">
            <v>0</v>
          </cell>
          <cell r="N889">
            <v>0</v>
          </cell>
          <cell r="O889" t="str">
            <v>X</v>
          </cell>
          <cell r="P889">
            <v>0</v>
          </cell>
          <cell r="Q889">
            <v>0</v>
          </cell>
          <cell r="R889">
            <v>0</v>
          </cell>
          <cell r="S889">
            <v>0</v>
          </cell>
          <cell r="T889">
            <v>0</v>
          </cell>
          <cell r="U889">
            <v>0</v>
          </cell>
          <cell r="V889">
            <v>0</v>
          </cell>
          <cell r="W889">
            <v>0</v>
          </cell>
          <cell r="X889" t="str">
            <v>X</v>
          </cell>
          <cell r="Y889">
            <v>0</v>
          </cell>
          <cell r="Z889">
            <v>0</v>
          </cell>
          <cell r="AA889" t="str">
            <v>X</v>
          </cell>
          <cell r="AB889">
            <v>0</v>
          </cell>
          <cell r="AC889" t="str">
            <v>Tilbyder kan levere bekkenfikseringsutstyr. Ulike alternativer som tilbys står i tilleggsliste</v>
          </cell>
          <cell r="AD889" t="str">
            <v>JA</v>
          </cell>
          <cell r="AE889">
            <v>0</v>
          </cell>
          <cell r="AF889" t="str">
            <v>PROMEBA</v>
          </cell>
        </row>
        <row r="890">
          <cell r="A890">
            <v>874</v>
          </cell>
          <cell r="B890">
            <v>214</v>
          </cell>
          <cell r="C890" t="str">
            <v>Tilbyder skal kunne levere hjelmer i hht. til EN 397 med fagmerking. Tilbyder bes prise tilbudt løsning i prisskjema og oppgi ulike alternativer som tilbys i tilleggsliste</v>
          </cell>
          <cell r="D890" t="str">
            <v>O</v>
          </cell>
          <cell r="E890" t="str">
            <v xml:space="preserve"> </v>
          </cell>
          <cell r="F890" t="str">
            <v>X</v>
          </cell>
          <cell r="G890">
            <v>0</v>
          </cell>
          <cell r="H890">
            <v>0</v>
          </cell>
          <cell r="I890">
            <v>0</v>
          </cell>
          <cell r="J890" t="str">
            <v>X</v>
          </cell>
          <cell r="K890" t="str">
            <v>Aksepteres. Tilbys som opsjon.</v>
          </cell>
          <cell r="L890" t="str">
            <v>x</v>
          </cell>
          <cell r="M890">
            <v>0</v>
          </cell>
          <cell r="N890">
            <v>0</v>
          </cell>
          <cell r="O890" t="str">
            <v>X</v>
          </cell>
          <cell r="P890">
            <v>0</v>
          </cell>
          <cell r="Q890">
            <v>0</v>
          </cell>
          <cell r="R890">
            <v>0</v>
          </cell>
          <cell r="S890">
            <v>0</v>
          </cell>
          <cell r="T890">
            <v>0</v>
          </cell>
          <cell r="U890">
            <v>0</v>
          </cell>
          <cell r="V890">
            <v>0</v>
          </cell>
          <cell r="W890">
            <v>0</v>
          </cell>
          <cell r="X890" t="str">
            <v>X</v>
          </cell>
          <cell r="Y890">
            <v>0</v>
          </cell>
          <cell r="Z890">
            <v>0</v>
          </cell>
          <cell r="AA890" t="str">
            <v>X</v>
          </cell>
          <cell r="AB890">
            <v>0</v>
          </cell>
          <cell r="AC890" t="str">
            <v>Tilbyder kan levere hjelmer i hht. til EN 397 med fagmerking. Tilbudt løsning i står i prisskjema.</v>
          </cell>
          <cell r="AD890" t="str">
            <v>JA</v>
          </cell>
          <cell r="AE890">
            <v>0</v>
          </cell>
          <cell r="AF890">
            <v>0</v>
          </cell>
        </row>
        <row r="891">
          <cell r="A891">
            <v>875</v>
          </cell>
          <cell r="B891">
            <v>215</v>
          </cell>
          <cell r="C891" t="str">
            <v>Tilbyder skal kunne levere lett redningsverktøy. Tilbyder bes prise tilbudt løsning i prisskjema og ulike alternativer som tilbys i tilleggsliste</v>
          </cell>
          <cell r="D891" t="str">
            <v>O</v>
          </cell>
          <cell r="E891" t="str">
            <v xml:space="preserve"> </v>
          </cell>
          <cell r="F891" t="str">
            <v>X</v>
          </cell>
          <cell r="G891">
            <v>0</v>
          </cell>
          <cell r="H891">
            <v>0</v>
          </cell>
          <cell r="I891">
            <v>0</v>
          </cell>
          <cell r="J891" t="str">
            <v>X</v>
          </cell>
          <cell r="K891" t="str">
            <v>Aksepteres. Tilbys som opsjon.</v>
          </cell>
          <cell r="L891" t="str">
            <v>x</v>
          </cell>
          <cell r="M891">
            <v>0</v>
          </cell>
          <cell r="N891">
            <v>0</v>
          </cell>
          <cell r="O891" t="str">
            <v>X</v>
          </cell>
          <cell r="P891">
            <v>0</v>
          </cell>
          <cell r="Q891">
            <v>0</v>
          </cell>
          <cell r="R891">
            <v>0</v>
          </cell>
          <cell r="S891">
            <v>0</v>
          </cell>
          <cell r="T891">
            <v>0</v>
          </cell>
          <cell r="U891">
            <v>0</v>
          </cell>
          <cell r="V891">
            <v>0</v>
          </cell>
          <cell r="W891">
            <v>0</v>
          </cell>
          <cell r="X891" t="str">
            <v>X</v>
          </cell>
          <cell r="Y891">
            <v>0</v>
          </cell>
          <cell r="Z891">
            <v>0</v>
          </cell>
          <cell r="AA891" t="str">
            <v>X</v>
          </cell>
          <cell r="AB891">
            <v>0</v>
          </cell>
          <cell r="AC891" t="str">
            <v>Tilbyder kan levere lett redningsverktøy. Tilbudt løsning står i prisskjema og ulike alternativer som tilbys, i tilleggsliste</v>
          </cell>
          <cell r="AD891" t="str">
            <v>JA</v>
          </cell>
          <cell r="AE891">
            <v>0</v>
          </cell>
          <cell r="AF891">
            <v>0</v>
          </cell>
        </row>
        <row r="892">
          <cell r="A892">
            <v>876</v>
          </cell>
          <cell r="B892">
            <v>216</v>
          </cell>
          <cell r="C892" t="str">
            <v>Tilbyder skal kunne levere to trinns reduksjonsventil til oksygenkolber med AGA-kobling eller tilsvarende</v>
          </cell>
          <cell r="D892" t="str">
            <v>O</v>
          </cell>
          <cell r="E892" t="str">
            <v xml:space="preserve"> </v>
          </cell>
          <cell r="F892" t="str">
            <v>X</v>
          </cell>
          <cell r="G892">
            <v>0</v>
          </cell>
          <cell r="H892">
            <v>0</v>
          </cell>
          <cell r="I892">
            <v>0</v>
          </cell>
          <cell r="J892" t="str">
            <v>X</v>
          </cell>
          <cell r="K892" t="str">
            <v>Aksepteres. Tilbys som opsjon.</v>
          </cell>
          <cell r="L892" t="str">
            <v>x</v>
          </cell>
          <cell r="M892">
            <v>0</v>
          </cell>
          <cell r="N892">
            <v>0</v>
          </cell>
          <cell r="O892" t="str">
            <v>X</v>
          </cell>
          <cell r="P892">
            <v>0</v>
          </cell>
          <cell r="Q892">
            <v>0</v>
          </cell>
          <cell r="R892">
            <v>0</v>
          </cell>
          <cell r="S892">
            <v>0</v>
          </cell>
          <cell r="T892">
            <v>0</v>
          </cell>
          <cell r="U892">
            <v>0</v>
          </cell>
          <cell r="V892">
            <v>0</v>
          </cell>
          <cell r="W892">
            <v>0</v>
          </cell>
          <cell r="X892" t="str">
            <v>X</v>
          </cell>
          <cell r="Y892">
            <v>0</v>
          </cell>
          <cell r="Z892">
            <v>0</v>
          </cell>
          <cell r="AA892" t="str">
            <v>X</v>
          </cell>
          <cell r="AB892">
            <v>0</v>
          </cell>
          <cell r="AC892" t="str">
            <v>Tilbyder kan levere to trinns reduksjonsventil til oksygenkolber med AGA-kobling eller tilsvarende</v>
          </cell>
          <cell r="AD892" t="str">
            <v>JA</v>
          </cell>
          <cell r="AE892">
            <v>0</v>
          </cell>
          <cell r="AF892" t="str">
            <v>GCE</v>
          </cell>
        </row>
        <row r="893">
          <cell r="A893">
            <v>877</v>
          </cell>
          <cell r="B893">
            <v>217</v>
          </cell>
          <cell r="C893" t="str">
            <v>Tilbyder bes vedlegge prisliste for påmontert lysutstyr inklusive reservedeler</v>
          </cell>
          <cell r="D893" t="str">
            <v>O</v>
          </cell>
          <cell r="E893" t="str">
            <v xml:space="preserve"> </v>
          </cell>
          <cell r="F893" t="str">
            <v>X</v>
          </cell>
          <cell r="G893">
            <v>0</v>
          </cell>
          <cell r="H893" t="str">
            <v>Dok18_04 Vedlegg 11</v>
          </cell>
          <cell r="I893">
            <v>0</v>
          </cell>
          <cell r="J893" t="str">
            <v>X</v>
          </cell>
          <cell r="K893" t="str">
            <v>Aksepteres. Se vedlegg.</v>
          </cell>
          <cell r="L893" t="str">
            <v>x</v>
          </cell>
          <cell r="M893">
            <v>0</v>
          </cell>
          <cell r="N893">
            <v>0</v>
          </cell>
          <cell r="O893" t="str">
            <v>X</v>
          </cell>
          <cell r="P893">
            <v>0</v>
          </cell>
          <cell r="Q893" t="str">
            <v>se dokument 18.22</v>
          </cell>
          <cell r="R893">
            <v>0</v>
          </cell>
          <cell r="S893">
            <v>0</v>
          </cell>
          <cell r="T893">
            <v>0</v>
          </cell>
          <cell r="U893">
            <v>0</v>
          </cell>
          <cell r="V893">
            <v>0</v>
          </cell>
          <cell r="W893">
            <v>0</v>
          </cell>
          <cell r="X893" t="str">
            <v>X</v>
          </cell>
          <cell r="Y893">
            <v>0</v>
          </cell>
          <cell r="Z893">
            <v>0</v>
          </cell>
          <cell r="AA893" t="str">
            <v>X</v>
          </cell>
          <cell r="AB893">
            <v>0</v>
          </cell>
          <cell r="AC893" t="str">
            <v>Tilbyder har vedlagt prisliste for påmontert lysutstyr inklusive reservedeler</v>
          </cell>
          <cell r="AD893" t="str">
            <v>JA</v>
          </cell>
          <cell r="AE893">
            <v>0</v>
          </cell>
          <cell r="AF893">
            <v>0</v>
          </cell>
        </row>
        <row r="894">
          <cell r="A894">
            <v>878</v>
          </cell>
          <cell r="B894">
            <v>218</v>
          </cell>
          <cell r="C894" t="str">
            <v>Tilbyder bør kunne levere intensivbrett, som Ferno Easytrans eller tilsvarende.</v>
          </cell>
          <cell r="D894" t="str">
            <v>O</v>
          </cell>
          <cell r="E894">
            <v>0</v>
          </cell>
          <cell r="F894" t="str">
            <v>X</v>
          </cell>
          <cell r="G894">
            <v>0</v>
          </cell>
          <cell r="H894">
            <v>0</v>
          </cell>
          <cell r="I894">
            <v>0</v>
          </cell>
          <cell r="J894" t="str">
            <v>X</v>
          </cell>
          <cell r="K894" t="str">
            <v>Aksepteres. Tilbys som opsjon.</v>
          </cell>
          <cell r="L894" t="str">
            <v>x</v>
          </cell>
          <cell r="M894">
            <v>0</v>
          </cell>
          <cell r="N894">
            <v>0</v>
          </cell>
          <cell r="O894" t="str">
            <v>X</v>
          </cell>
          <cell r="P894">
            <v>0</v>
          </cell>
          <cell r="Q894">
            <v>0</v>
          </cell>
          <cell r="R894">
            <v>0</v>
          </cell>
          <cell r="S894">
            <v>0</v>
          </cell>
          <cell r="T894">
            <v>0</v>
          </cell>
          <cell r="U894">
            <v>0</v>
          </cell>
          <cell r="V894">
            <v>0</v>
          </cell>
          <cell r="W894">
            <v>0</v>
          </cell>
          <cell r="X894" t="str">
            <v>X</v>
          </cell>
          <cell r="Y894">
            <v>0</v>
          </cell>
          <cell r="Z894">
            <v>0</v>
          </cell>
          <cell r="AA894" t="str">
            <v>X</v>
          </cell>
          <cell r="AB894">
            <v>0</v>
          </cell>
          <cell r="AC894" t="str">
            <v>Tilbyder kan levere intensivbrett, som Ferno Easytrans eller tilsvarende.</v>
          </cell>
          <cell r="AD894" t="str">
            <v>JA</v>
          </cell>
          <cell r="AE894">
            <v>0</v>
          </cell>
          <cell r="AF894" t="str">
            <v>PROMEBA</v>
          </cell>
        </row>
        <row r="895">
          <cell r="A895">
            <v>879</v>
          </cell>
          <cell r="B895">
            <v>219</v>
          </cell>
          <cell r="C895" t="str">
            <v>Det bør kunne tilbys blålys montert i frontrute</v>
          </cell>
          <cell r="D895" t="str">
            <v>EV</v>
          </cell>
          <cell r="E895" t="str">
            <v>BVS</v>
          </cell>
          <cell r="F895" t="str">
            <v>X</v>
          </cell>
          <cell r="G895">
            <v>0</v>
          </cell>
          <cell r="H895" t="str">
            <v>2 stk Whelen ION montert bak frontrute kan leveres, se Dok18_04 vedlegg 1</v>
          </cell>
          <cell r="I895">
            <v>0</v>
          </cell>
          <cell r="J895" t="str">
            <v>X</v>
          </cell>
          <cell r="K895" t="str">
            <v>LED Blålys ferdig montert på insiden av vindu av typen Standby bl-65 montert på egen bryter og med lysstett list rundt som ikke blender fører er tilbudt som opsjon i priskjema</v>
          </cell>
          <cell r="L895" t="str">
            <v>x</v>
          </cell>
          <cell r="M895">
            <v>0</v>
          </cell>
          <cell r="N895">
            <v>0</v>
          </cell>
          <cell r="O895" t="str">
            <v>X</v>
          </cell>
          <cell r="P895">
            <v>0</v>
          </cell>
          <cell r="Q895">
            <v>0</v>
          </cell>
          <cell r="R895">
            <v>0</v>
          </cell>
          <cell r="S895">
            <v>0</v>
          </cell>
          <cell r="T895">
            <v>0</v>
          </cell>
          <cell r="U895">
            <v>0</v>
          </cell>
          <cell r="V895">
            <v>0</v>
          </cell>
          <cell r="W895">
            <v>0</v>
          </cell>
          <cell r="X895" t="str">
            <v>X</v>
          </cell>
          <cell r="Y895">
            <v>0</v>
          </cell>
          <cell r="Z895">
            <v>0</v>
          </cell>
          <cell r="AA895" t="str">
            <v>X</v>
          </cell>
          <cell r="AB895">
            <v>0</v>
          </cell>
          <cell r="AC895" t="str">
            <v>Det kan leveres frontrute lampe av nyeste type fra Standby, BL 65 med ECE R65 klasse 2 godkjenning</v>
          </cell>
          <cell r="AD895" t="str">
            <v>JA</v>
          </cell>
          <cell r="AE895">
            <v>0</v>
          </cell>
          <cell r="AF895" t="str">
            <v>DASH-ZED</v>
          </cell>
        </row>
        <row r="896">
          <cell r="A896">
            <v>880</v>
          </cell>
          <cell r="B896">
            <v>221</v>
          </cell>
          <cell r="C896" t="str">
            <v>Det skal være en dør mellom sykekupe og førerkupe som tilfredsstiller behovet for sikkerhet. Beskriv løsning.</v>
          </cell>
          <cell r="D896" t="str">
            <v>O</v>
          </cell>
          <cell r="E896">
            <v>0</v>
          </cell>
          <cell r="F896" t="str">
            <v>X</v>
          </cell>
          <cell r="G896">
            <v>0</v>
          </cell>
          <cell r="H896" t="str">
            <v>Skyvedør med elektrisk stengefunksjon som aktiveres når bilen kjører (ihht EN1789). Nødåpningsbryter på begge sider av skillevegg. Denne er ikke tegnet inn på våre vedlagte skisser av sykekupeen, og disse vil derfor bli noe endret.</v>
          </cell>
          <cell r="I896">
            <v>0</v>
          </cell>
          <cell r="J896" t="str">
            <v>X</v>
          </cell>
          <cell r="K896" t="str">
            <v>Skyvedør montert i skillevegg mellom førerkupe og sykekupe iht EN1789 er tilbydt .  Skyvedøren lukkes automatisk og kan ha vindu iht EN 1789</v>
          </cell>
          <cell r="L896" t="str">
            <v>x</v>
          </cell>
          <cell r="M896">
            <v>0</v>
          </cell>
          <cell r="N896">
            <v>0</v>
          </cell>
          <cell r="O896" t="str">
            <v>X</v>
          </cell>
          <cell r="P896">
            <v>0</v>
          </cell>
          <cell r="Q896" t="str">
            <v>ej i visningsbil, Se dokument 13, I samråd med kund enligt gällande lagkrav, tex skjutdörr vanligaste lösning</v>
          </cell>
          <cell r="R896">
            <v>0</v>
          </cell>
          <cell r="S896">
            <v>0</v>
          </cell>
          <cell r="T896">
            <v>0</v>
          </cell>
          <cell r="U896">
            <v>0</v>
          </cell>
          <cell r="V896">
            <v>0</v>
          </cell>
          <cell r="W896">
            <v>0</v>
          </cell>
          <cell r="X896" t="str">
            <v>X</v>
          </cell>
          <cell r="Y896">
            <v>0</v>
          </cell>
          <cell r="Z896">
            <v>0</v>
          </cell>
          <cell r="AA896" t="str">
            <v>X</v>
          </cell>
          <cell r="AB896">
            <v>0</v>
          </cell>
          <cell r="AC896" t="str">
            <v xml:space="preserve">Det kan monteres dør i mellom sykekupe og førerkupe som låser mekanisk under kjøring. </v>
          </cell>
          <cell r="AD896" t="str">
            <v>JA</v>
          </cell>
          <cell r="AE896">
            <v>0</v>
          </cell>
          <cell r="AF896">
            <v>0</v>
          </cell>
        </row>
        <row r="897">
          <cell r="A897">
            <v>881</v>
          </cell>
          <cell r="B897">
            <v>222</v>
          </cell>
          <cell r="C897" t="str">
            <v>Tobåreambulanse skal være registrert for minimum 5 personer inkludert fører og lastekapasitet for 300 kg utstyr (inkl. båre og bårefeste) samt minimum 50 kg vektreserve. (Kort utgave)</v>
          </cell>
          <cell r="D897" t="str">
            <v>O</v>
          </cell>
          <cell r="E897">
            <v>0</v>
          </cell>
          <cell r="F897" t="str">
            <v>X</v>
          </cell>
          <cell r="G897">
            <v>0</v>
          </cell>
          <cell r="H897">
            <v>0</v>
          </cell>
          <cell r="I897">
            <v>0</v>
          </cell>
          <cell r="J897" t="str">
            <v>X</v>
          </cell>
          <cell r="K897" t="str">
            <v>Aksepteres</v>
          </cell>
          <cell r="L897" t="str">
            <v>x</v>
          </cell>
          <cell r="M897">
            <v>0</v>
          </cell>
          <cell r="N897">
            <v>0</v>
          </cell>
          <cell r="O897" t="str">
            <v>X</v>
          </cell>
          <cell r="P897">
            <v>0</v>
          </cell>
          <cell r="Q897">
            <v>0</v>
          </cell>
          <cell r="R897">
            <v>0</v>
          </cell>
          <cell r="S897">
            <v>0</v>
          </cell>
          <cell r="T897">
            <v>0</v>
          </cell>
          <cell r="U897">
            <v>0</v>
          </cell>
          <cell r="V897">
            <v>0</v>
          </cell>
          <cell r="W897">
            <v>0</v>
          </cell>
          <cell r="X897" t="str">
            <v>X</v>
          </cell>
          <cell r="Y897">
            <v>0</v>
          </cell>
          <cell r="Z897">
            <v>0</v>
          </cell>
          <cell r="AA897" t="str">
            <v>X</v>
          </cell>
          <cell r="AB897">
            <v>0</v>
          </cell>
          <cell r="AC897" t="str">
            <v>Kjøretøyet er registrert for minimum 5 personer inkludert fører og lastekapasitet for 300 kg utstyr (inkl. båre og bårefeste) samt minimum 50 kg vektreserve. (Kort utgave)</v>
          </cell>
          <cell r="AD897" t="str">
            <v>JA</v>
          </cell>
          <cell r="AE897">
            <v>0</v>
          </cell>
          <cell r="AF897">
            <v>0</v>
          </cell>
        </row>
        <row r="898">
          <cell r="A898">
            <v>882</v>
          </cell>
          <cell r="B898">
            <v>224</v>
          </cell>
          <cell r="C898" t="str">
            <v xml:space="preserve">Det skal være mulig å flytte setet mellom bårene frem og tilbake.  </v>
          </cell>
          <cell r="D898" t="str">
            <v>O</v>
          </cell>
          <cell r="E898" t="str">
            <v xml:space="preserve"> </v>
          </cell>
          <cell r="F898" t="str">
            <v>X</v>
          </cell>
          <cell r="G898">
            <v>0</v>
          </cell>
          <cell r="H898">
            <v>0</v>
          </cell>
          <cell r="I898">
            <v>0</v>
          </cell>
          <cell r="J898" t="str">
            <v>X</v>
          </cell>
          <cell r="K898" t="str">
            <v>Aksepteres, vi har stol på trillevog som er bevegelig på 2 meters skinne. Denne er meget lett å ta ut.</v>
          </cell>
          <cell r="L898" t="str">
            <v>x</v>
          </cell>
          <cell r="M898">
            <v>0</v>
          </cell>
          <cell r="N898">
            <v>0</v>
          </cell>
          <cell r="O898" t="str">
            <v>X</v>
          </cell>
          <cell r="P898">
            <v>0</v>
          </cell>
          <cell r="Q898" t="str">
            <v>ej på visningsbil, se dokument 13</v>
          </cell>
          <cell r="R898">
            <v>0</v>
          </cell>
          <cell r="S898">
            <v>0</v>
          </cell>
          <cell r="T898">
            <v>0</v>
          </cell>
          <cell r="U898">
            <v>0</v>
          </cell>
          <cell r="V898">
            <v>0</v>
          </cell>
          <cell r="W898">
            <v>0</v>
          </cell>
          <cell r="X898" t="str">
            <v>X</v>
          </cell>
          <cell r="Y898">
            <v>0</v>
          </cell>
          <cell r="Z898">
            <v>0</v>
          </cell>
          <cell r="AA898" t="str">
            <v>X</v>
          </cell>
          <cell r="AB898">
            <v>0</v>
          </cell>
          <cell r="AC898" t="str">
            <v xml:space="preserve">Det er mulig å flytte setet mellom bårene frem og tilbake.  </v>
          </cell>
          <cell r="AD898" t="str">
            <v>JA</v>
          </cell>
          <cell r="AE898">
            <v>0</v>
          </cell>
          <cell r="AF898">
            <v>0</v>
          </cell>
        </row>
        <row r="899">
          <cell r="A899">
            <v>883</v>
          </cell>
          <cell r="B899">
            <v>225</v>
          </cell>
          <cell r="C899" t="str">
            <v>Det bør være hurtigkopling på setet mellom bårene som sikrer enkel og rask ut-/innmontering. Tilbyder beskriver løsning.</v>
          </cell>
          <cell r="D899" t="str">
            <v>EV</v>
          </cell>
          <cell r="E899" t="str">
            <v>BVS</v>
          </cell>
          <cell r="F899" t="str">
            <v>X</v>
          </cell>
          <cell r="G899">
            <v>0</v>
          </cell>
          <cell r="H899" t="str">
            <v>"Quick-out UNWIN" system fra Intap. Se Dok18_18. Med dette systemet så frigjøres stolen med understellet hurtig fra skinnene i gulvet.</v>
          </cell>
          <cell r="I899">
            <v>0</v>
          </cell>
          <cell r="J899" t="str">
            <v>X</v>
          </cell>
          <cell r="K899" t="str">
            <v>Aksepteres, setet mellom bårer er montert på glide skinne og kan enkelt tas ut. Det kan også stolen foran h.båre uten bruk av verktøy..</v>
          </cell>
          <cell r="L899" t="str">
            <v>x</v>
          </cell>
          <cell r="M899">
            <v>0</v>
          </cell>
          <cell r="N899">
            <v>0</v>
          </cell>
          <cell r="O899" t="str">
            <v>X</v>
          </cell>
          <cell r="P899">
            <v>0</v>
          </cell>
          <cell r="Q899" t="str">
            <v>sätet kan lätt in/ut monteras med "quick fix" feste i golvets skensystem enligt gällande lagkrav</v>
          </cell>
          <cell r="R899">
            <v>0</v>
          </cell>
          <cell r="S899">
            <v>0</v>
          </cell>
          <cell r="T899">
            <v>0</v>
          </cell>
          <cell r="U899">
            <v>0</v>
          </cell>
          <cell r="V899">
            <v>0</v>
          </cell>
          <cell r="W899">
            <v>0</v>
          </cell>
          <cell r="X899" t="str">
            <v>X</v>
          </cell>
          <cell r="Y899">
            <v>0</v>
          </cell>
          <cell r="Z899" t="str">
            <v>Please refer to attachment: CAT1.P170-171.KAPITANM1. this is a seat mounted on fast lock clamps. Additionally please refer to picture CAT4a.P225SCHNELLVERSCHLUSS</v>
          </cell>
          <cell r="AA899" t="str">
            <v>X</v>
          </cell>
          <cell r="AB899">
            <v>0</v>
          </cell>
          <cell r="AC899" t="str">
            <v>Det er montert aluminiumsskinner på gulvet og med hurtigkopling på setet.</v>
          </cell>
          <cell r="AD899" t="str">
            <v>JA</v>
          </cell>
          <cell r="AE899">
            <v>0</v>
          </cell>
          <cell r="AF899">
            <v>0</v>
          </cell>
        </row>
        <row r="900">
          <cell r="A900">
            <v>884</v>
          </cell>
          <cell r="B900">
            <v>226</v>
          </cell>
          <cell r="C900" t="str">
            <v xml:space="preserve">Setet mellom bårene skal ha 3-punktssele med selefeste på høyre side. </v>
          </cell>
          <cell r="D900" t="str">
            <v>EV</v>
          </cell>
          <cell r="E900" t="str">
            <v>BVS</v>
          </cell>
          <cell r="F900" t="str">
            <v>X</v>
          </cell>
          <cell r="G900">
            <v>0</v>
          </cell>
          <cell r="H900">
            <v>0</v>
          </cell>
          <cell r="I900">
            <v>0</v>
          </cell>
          <cell r="J900" t="str">
            <v>X</v>
          </cell>
          <cell r="K900" t="str">
            <v>Akseptere,s dette er standard på våre ambulanser.</v>
          </cell>
          <cell r="L900" t="str">
            <v>x</v>
          </cell>
          <cell r="M900">
            <v>0</v>
          </cell>
          <cell r="N900">
            <v>0</v>
          </cell>
          <cell r="O900" t="str">
            <v>X</v>
          </cell>
          <cell r="P900">
            <v>0</v>
          </cell>
          <cell r="Q900" t="str">
            <v>kund kan välja bälte från hö eller vä sida</v>
          </cell>
          <cell r="R900">
            <v>0</v>
          </cell>
          <cell r="S900">
            <v>0</v>
          </cell>
          <cell r="T900">
            <v>0</v>
          </cell>
          <cell r="U900">
            <v>0</v>
          </cell>
          <cell r="V900">
            <v>0</v>
          </cell>
          <cell r="W900">
            <v>0</v>
          </cell>
          <cell r="X900" t="str">
            <v>X</v>
          </cell>
          <cell r="Y900">
            <v>0</v>
          </cell>
          <cell r="Z900">
            <v>0</v>
          </cell>
          <cell r="AA900" t="str">
            <v>X</v>
          </cell>
          <cell r="AB900">
            <v>0</v>
          </cell>
          <cell r="AC900" t="str">
            <v xml:space="preserve">Setet mellom bårene har 3-punktssele med selefeste på høyre side. </v>
          </cell>
          <cell r="AD900" t="str">
            <v>JA</v>
          </cell>
          <cell r="AE900">
            <v>0</v>
          </cell>
          <cell r="AF900">
            <v>0</v>
          </cell>
        </row>
        <row r="901">
          <cell r="A901">
            <v>885</v>
          </cell>
          <cell r="B901">
            <v>227</v>
          </cell>
          <cell r="C901" t="str">
            <v>I tilknytning til venstre bårefeste bør det være tilstrekkelig plass for bruk av Powerlift (el. Tilsvarende) med kuvøse og utstyr.</v>
          </cell>
          <cell r="D901" t="str">
            <v>EV</v>
          </cell>
          <cell r="E901" t="str">
            <v>BVS</v>
          </cell>
          <cell r="F901" t="str">
            <v>X</v>
          </cell>
          <cell r="G901">
            <v>0</v>
          </cell>
          <cell r="H901">
            <v>0</v>
          </cell>
          <cell r="I901">
            <v>0</v>
          </cell>
          <cell r="J901" t="str">
            <v>X</v>
          </cell>
          <cell r="K901" t="str">
            <v>Aksepteres.</v>
          </cell>
          <cell r="L901" t="str">
            <v>x</v>
          </cell>
          <cell r="M901">
            <v>0</v>
          </cell>
          <cell r="N901">
            <v>0</v>
          </cell>
          <cell r="O901" t="str">
            <v>X</v>
          </cell>
          <cell r="P901">
            <v>0</v>
          </cell>
          <cell r="Q901">
            <v>0</v>
          </cell>
          <cell r="R901">
            <v>0</v>
          </cell>
          <cell r="S901">
            <v>0</v>
          </cell>
          <cell r="T901">
            <v>0</v>
          </cell>
          <cell r="U901">
            <v>0</v>
          </cell>
          <cell r="V901">
            <v>0</v>
          </cell>
          <cell r="W901">
            <v>0</v>
          </cell>
          <cell r="X901" t="str">
            <v>X</v>
          </cell>
          <cell r="Y901">
            <v>0</v>
          </cell>
          <cell r="Z901">
            <v>0</v>
          </cell>
          <cell r="AA901" t="str">
            <v>X</v>
          </cell>
          <cell r="AB901">
            <v>0</v>
          </cell>
          <cell r="AC901" t="str">
            <v>I tilknytning til venstre bårefeste er det tilstrekkelig plass for bruk av Powerlift (el. Tilsvarende) med kuvøse og utstyr.</v>
          </cell>
          <cell r="AD901" t="str">
            <v>JA</v>
          </cell>
          <cell r="AE901">
            <v>0</v>
          </cell>
          <cell r="AF901">
            <v>0</v>
          </cell>
        </row>
        <row r="902">
          <cell r="A902">
            <v>886</v>
          </cell>
          <cell r="B902">
            <v>228</v>
          </cell>
          <cell r="C902" t="str">
            <v>Det skal monteres skap over begge bårer for å oppbevare medisinsk forbruksutstyr. Beskriv løsning.</v>
          </cell>
          <cell r="D902" t="str">
            <v>O</v>
          </cell>
          <cell r="E902">
            <v>0</v>
          </cell>
          <cell r="F902" t="str">
            <v>X</v>
          </cell>
          <cell r="G902">
            <v>0</v>
          </cell>
          <cell r="H902" t="str">
            <v>Skapløsning langs vegg/tak på begge sider (se Dok15_02 og Dok15_05), fleksible opphengsløsninger på vegger.</v>
          </cell>
          <cell r="I902">
            <v>0</v>
          </cell>
          <cell r="J902" t="str">
            <v>X</v>
          </cell>
          <cell r="K902" t="str">
            <v>Aksepteres, vi monterer overskaper med led lys i og med klare/ lett sottet skapdører slik at bruker kan tiil en hver tid se hva som er i skapene. Disse kan deles inn etter ønske. Se utkast til tegninger.</v>
          </cell>
          <cell r="L902" t="str">
            <v>x</v>
          </cell>
          <cell r="M902">
            <v>0</v>
          </cell>
          <cell r="N902" t="str">
            <v>overskap nedfellbare eller med topphengslede luker, gjennomsiktig glass og lys i skapene</v>
          </cell>
          <cell r="O902" t="str">
            <v>X</v>
          </cell>
          <cell r="P902">
            <v>0</v>
          </cell>
          <cell r="Q902" t="str">
            <v>ej i visningsbil, se dokument 13. förslag på lösning av överskåp, tex se visningsbil vä-sida annars görs förslag i samråd med kunds önskemål.</v>
          </cell>
          <cell r="R902">
            <v>0</v>
          </cell>
          <cell r="S902">
            <v>0</v>
          </cell>
          <cell r="T902">
            <v>0</v>
          </cell>
          <cell r="U902">
            <v>0</v>
          </cell>
          <cell r="V902">
            <v>0</v>
          </cell>
          <cell r="W902">
            <v>0</v>
          </cell>
          <cell r="X902" t="str">
            <v>X</v>
          </cell>
          <cell r="Y902">
            <v>0</v>
          </cell>
          <cell r="Z902" t="str">
            <v>above either stretcher there shall be installed overhead lockers, with transparent fronts for easy identification of equipment.</v>
          </cell>
          <cell r="AA902" t="str">
            <v>X</v>
          </cell>
          <cell r="AB902">
            <v>0</v>
          </cell>
          <cell r="AC902" t="str">
            <v>Det er montert skap over begge bårer for å oppbevare medisinsk forbruksutstyr opp mot tak, se skisse over tilbudt kjøretøy</v>
          </cell>
          <cell r="AD902" t="str">
            <v>JA</v>
          </cell>
          <cell r="AE902">
            <v>0</v>
          </cell>
          <cell r="AF902">
            <v>0</v>
          </cell>
        </row>
        <row r="903">
          <cell r="A903">
            <v>887</v>
          </cell>
          <cell r="B903">
            <v>229</v>
          </cell>
          <cell r="C903" t="str">
            <v>I skap ved hodeenden av begge bårene skal det være 2 stk AGA-koblinger for O2 og ett uttak for luft.</v>
          </cell>
          <cell r="D903" t="str">
            <v>O</v>
          </cell>
          <cell r="E903">
            <v>0</v>
          </cell>
          <cell r="F903" t="str">
            <v>X</v>
          </cell>
          <cell r="G903">
            <v>0</v>
          </cell>
          <cell r="H903">
            <v>0</v>
          </cell>
          <cell r="I903">
            <v>0</v>
          </cell>
          <cell r="J903" t="str">
            <v>X</v>
          </cell>
          <cell r="K903" t="str">
            <v>Aksepteres.</v>
          </cell>
          <cell r="L903" t="str">
            <v>x</v>
          </cell>
          <cell r="M903">
            <v>0</v>
          </cell>
          <cell r="N903">
            <v>0</v>
          </cell>
          <cell r="O903" t="str">
            <v>X</v>
          </cell>
          <cell r="P903">
            <v>0</v>
          </cell>
          <cell r="Q903" t="str">
            <v>ej på visningsbil, se dokument 13</v>
          </cell>
          <cell r="R903">
            <v>0</v>
          </cell>
          <cell r="S903">
            <v>0</v>
          </cell>
          <cell r="T903">
            <v>0</v>
          </cell>
          <cell r="U903">
            <v>0</v>
          </cell>
          <cell r="V903">
            <v>0</v>
          </cell>
          <cell r="W903">
            <v>0</v>
          </cell>
          <cell r="X903" t="str">
            <v>X</v>
          </cell>
          <cell r="Y903">
            <v>0</v>
          </cell>
          <cell r="Z903">
            <v>0</v>
          </cell>
          <cell r="AA903" t="str">
            <v>X</v>
          </cell>
          <cell r="AB903">
            <v>0</v>
          </cell>
          <cell r="AC903" t="str">
            <v>I skap ved hodeenden av begge bårene er det montert 2 stk AGA-koblinger for O2 og ett uttak for luft.</v>
          </cell>
          <cell r="AD903" t="str">
            <v>JA</v>
          </cell>
          <cell r="AE903">
            <v>0</v>
          </cell>
          <cell r="AF903">
            <v>0</v>
          </cell>
        </row>
        <row r="904">
          <cell r="A904">
            <v>888</v>
          </cell>
          <cell r="B904">
            <v>230</v>
          </cell>
          <cell r="C904" t="str">
            <v>I  hodeenden av hver båre skal det være ett regulerbart flowmeter (1-30 l) 0-30 liter med synlig indikator for faktisk oksygengjennomstrømning</v>
          </cell>
          <cell r="D904" t="str">
            <v>O</v>
          </cell>
          <cell r="E904">
            <v>0</v>
          </cell>
          <cell r="F904" t="str">
            <v>X</v>
          </cell>
          <cell r="G904">
            <v>0</v>
          </cell>
          <cell r="H904">
            <v>0</v>
          </cell>
          <cell r="I904">
            <v>0</v>
          </cell>
          <cell r="J904" t="str">
            <v>X</v>
          </cell>
          <cell r="K904" t="str">
            <v>Aksepteres, men vi tror ikke det finnes flowmeter på 0-30 med synlig indikator for faktisk gjennomstrømming. Vi har lagt inn flow meter på 0-30</v>
          </cell>
          <cell r="L904" t="str">
            <v>x</v>
          </cell>
          <cell r="M904">
            <v>0</v>
          </cell>
          <cell r="N904">
            <v>0</v>
          </cell>
          <cell r="O904" t="str">
            <v>X</v>
          </cell>
          <cell r="P904">
            <v>0</v>
          </cell>
          <cell r="Q904" t="str">
            <v>ej på visningsbil, se dokument 13</v>
          </cell>
          <cell r="R904">
            <v>0</v>
          </cell>
          <cell r="S904">
            <v>0</v>
          </cell>
          <cell r="T904">
            <v>0</v>
          </cell>
          <cell r="U904">
            <v>0</v>
          </cell>
          <cell r="V904">
            <v>0</v>
          </cell>
          <cell r="W904">
            <v>0</v>
          </cell>
          <cell r="X904" t="str">
            <v>X</v>
          </cell>
          <cell r="Y904">
            <v>0</v>
          </cell>
          <cell r="Z904">
            <v>0</v>
          </cell>
          <cell r="AA904" t="str">
            <v>X</v>
          </cell>
          <cell r="AB904">
            <v>0</v>
          </cell>
          <cell r="AC904" t="str">
            <v>I  hodeenden av hver båre er det ett regulerbart flowmeter 0-30 liter med synlig indikator for faktisk oksygengjennomstrømning</v>
          </cell>
          <cell r="AD904" t="str">
            <v>JA</v>
          </cell>
          <cell r="AE904">
            <v>0</v>
          </cell>
          <cell r="AF904">
            <v>0</v>
          </cell>
        </row>
        <row r="905">
          <cell r="A905">
            <v>889</v>
          </cell>
          <cell r="B905">
            <v>231</v>
          </cell>
          <cell r="C905" t="str">
            <v>Det skal monteres holder for dråpeteller med mer på "D" stolpen begge sider. Feste skal også kunne brukes som håndtak</v>
          </cell>
          <cell r="D905" t="str">
            <v>O</v>
          </cell>
          <cell r="E905">
            <v>0</v>
          </cell>
          <cell r="F905" t="str">
            <v>X</v>
          </cell>
          <cell r="G905">
            <v>0</v>
          </cell>
          <cell r="H905">
            <v>0</v>
          </cell>
          <cell r="I905">
            <v>0</v>
          </cell>
          <cell r="J905" t="str">
            <v>X</v>
          </cell>
          <cell r="K905" t="str">
            <v>Aksepteres, dette er standard i våre ambulanser.</v>
          </cell>
          <cell r="L905" t="str">
            <v>x</v>
          </cell>
          <cell r="M905">
            <v>0</v>
          </cell>
          <cell r="N905">
            <v>0</v>
          </cell>
          <cell r="O905" t="str">
            <v>X</v>
          </cell>
          <cell r="P905">
            <v>0</v>
          </cell>
          <cell r="Q905" t="str">
            <v>ej på visningsbil, se dokument 13</v>
          </cell>
          <cell r="R905">
            <v>0</v>
          </cell>
          <cell r="S905">
            <v>0</v>
          </cell>
          <cell r="T905">
            <v>0</v>
          </cell>
          <cell r="U905">
            <v>0</v>
          </cell>
          <cell r="V905">
            <v>0</v>
          </cell>
          <cell r="W905">
            <v>0</v>
          </cell>
          <cell r="X905" t="str">
            <v>X</v>
          </cell>
          <cell r="Y905">
            <v>0</v>
          </cell>
          <cell r="Z905">
            <v>0</v>
          </cell>
          <cell r="AA905" t="str">
            <v>X</v>
          </cell>
          <cell r="AB905">
            <v>0</v>
          </cell>
          <cell r="AC905" t="str">
            <v>Det er montert holder for dråpeteller med mer på "D" stolpen begge sider. Feste kan også kunne brukes som håndtak</v>
          </cell>
          <cell r="AD905" t="str">
            <v>JA</v>
          </cell>
          <cell r="AE905">
            <v>0</v>
          </cell>
          <cell r="AF905">
            <v>0</v>
          </cell>
        </row>
        <row r="906">
          <cell r="A906">
            <v>890</v>
          </cell>
          <cell r="B906">
            <v>232</v>
          </cell>
          <cell r="C906" t="str">
            <v>Det bør tilbys en løsning med kjettingslynge/automatisk kjetting. Beskriv tilbudt løsning</v>
          </cell>
          <cell r="D906" t="str">
            <v>EV</v>
          </cell>
          <cell r="E906" t="str">
            <v>BVS</v>
          </cell>
          <cell r="F906" t="str">
            <v>X</v>
          </cell>
          <cell r="G906">
            <v>0</v>
          </cell>
          <cell r="H906" t="str">
            <v>On-Spot</v>
          </cell>
          <cell r="I906">
            <v>0</v>
          </cell>
          <cell r="J906" t="str">
            <v>X</v>
          </cell>
          <cell r="K906" t="str">
            <v>Automatisk kjettingkaster av typen ON-SPOT produsert av VBG er tilbydt iht priskjema. Tilbudet inkluderer for komplett ON-SPOT ferdig montert på ambulanse.</v>
          </cell>
          <cell r="L906" t="str">
            <v>x</v>
          </cell>
          <cell r="M906">
            <v>0</v>
          </cell>
          <cell r="N906" t="str">
            <v>OnSpot automat kjetting</v>
          </cell>
          <cell r="O906" t="str">
            <v>X</v>
          </cell>
          <cell r="P906">
            <v>0</v>
          </cell>
          <cell r="Q906" t="str">
            <v xml:space="preserve">Görs i samråd med kund, tex OnSpot automat kjettinger </v>
          </cell>
          <cell r="R906">
            <v>0</v>
          </cell>
          <cell r="S906">
            <v>0</v>
          </cell>
          <cell r="T906">
            <v>0</v>
          </cell>
          <cell r="U906">
            <v>0</v>
          </cell>
          <cell r="V906">
            <v>0</v>
          </cell>
          <cell r="W906">
            <v>0</v>
          </cell>
          <cell r="X906" t="str">
            <v>X</v>
          </cell>
          <cell r="Y906">
            <v>0</v>
          </cell>
          <cell r="Z906" t="str">
            <v>Hildebrand, automatic snow chain, for super single tyres rear axle</v>
          </cell>
          <cell r="AA906" t="str">
            <v>X</v>
          </cell>
          <cell r="AB906">
            <v>0</v>
          </cell>
          <cell r="AC906" t="str">
            <v>Det kan monteres kjettingslynge/automatiske kjettinger. Tilbyder leverer type OnSpot fra VBG group. Priset i tilleggsutstyrsliste.</v>
          </cell>
          <cell r="AD906" t="str">
            <v>JA</v>
          </cell>
          <cell r="AE906">
            <v>0</v>
          </cell>
          <cell r="AF906">
            <v>0</v>
          </cell>
        </row>
        <row r="907">
          <cell r="A907">
            <v>891</v>
          </cell>
          <cell r="B907">
            <v>0</v>
          </cell>
          <cell r="C907" t="str">
            <v>Generelle krav</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row>
        <row r="908">
          <cell r="A908">
            <v>892</v>
          </cell>
          <cell r="B908">
            <v>1</v>
          </cell>
          <cell r="C908" t="str">
            <v>I denne gruppen ønskes det tilbud på 2-båre ambulanse med tvillinghjul bak</v>
          </cell>
          <cell r="D908">
            <v>0</v>
          </cell>
          <cell r="E908" t="str">
            <v>I</v>
          </cell>
          <cell r="F908" t="str">
            <v>X</v>
          </cell>
          <cell r="G908">
            <v>0</v>
          </cell>
          <cell r="H908">
            <v>0</v>
          </cell>
          <cell r="I908" t="str">
            <v>X</v>
          </cell>
          <cell r="J908">
            <v>0</v>
          </cell>
          <cell r="K908" t="str">
            <v>Vi tilbyr vektversjon 5,0 tonn.</v>
          </cell>
          <cell r="L908" t="str">
            <v>x</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t="str">
            <v>X</v>
          </cell>
          <cell r="AB908">
            <v>0</v>
          </cell>
          <cell r="AC908">
            <v>0</v>
          </cell>
          <cell r="AD908" t="str">
            <v>JA</v>
          </cell>
          <cell r="AE908">
            <v>0</v>
          </cell>
          <cell r="AF908">
            <v>0</v>
          </cell>
        </row>
        <row r="909">
          <cell r="A909">
            <v>893</v>
          </cell>
          <cell r="B909">
            <v>2</v>
          </cell>
          <cell r="C909" t="str">
            <v xml:space="preserve">Oppgi tilbudt kjøretøy </v>
          </cell>
          <cell r="D909">
            <v>0</v>
          </cell>
          <cell r="E909" t="str">
            <v>I</v>
          </cell>
          <cell r="F909" t="str">
            <v>X</v>
          </cell>
          <cell r="G909">
            <v>0</v>
          </cell>
          <cell r="H909" t="str">
            <v>Mercedes-Benz Sprinter 319/37KA, se Dok18_23 og Dok18_26.</v>
          </cell>
          <cell r="I909" t="str">
            <v>X</v>
          </cell>
          <cell r="J909">
            <v>0</v>
          </cell>
          <cell r="K909" t="str">
            <v>Mercedes Benz Sprinter 519 CDI totalvekt 5000kg</v>
          </cell>
          <cell r="L909" t="str">
            <v>x</v>
          </cell>
          <cell r="M909">
            <v>0</v>
          </cell>
          <cell r="N909" t="str">
            <v>Mercedes-Benz Sprinter 519 43KA Profile Genios</v>
          </cell>
          <cell r="O909">
            <v>0</v>
          </cell>
          <cell r="P909">
            <v>0</v>
          </cell>
          <cell r="Q909">
            <v>0</v>
          </cell>
          <cell r="R909">
            <v>0</v>
          </cell>
          <cell r="S909">
            <v>0</v>
          </cell>
          <cell r="T909">
            <v>0</v>
          </cell>
          <cell r="U909">
            <v>0</v>
          </cell>
          <cell r="V909">
            <v>0</v>
          </cell>
          <cell r="W909">
            <v>0</v>
          </cell>
          <cell r="X909">
            <v>0</v>
          </cell>
          <cell r="Y909">
            <v>0</v>
          </cell>
          <cell r="Z909" t="str">
            <v>MB Sprinter 519 CDI Van 140kW, 4x2, GVM 5.000 kg, WB 4.325 mm, high roof</v>
          </cell>
          <cell r="AA909" t="str">
            <v>X</v>
          </cell>
          <cell r="AB909">
            <v>0</v>
          </cell>
          <cell r="AC909" t="str">
            <v>MB Sprinter 519/4325KA, 190 Hk med automatgir med standard høyt tak</v>
          </cell>
          <cell r="AD909" t="str">
            <v>JA</v>
          </cell>
          <cell r="AE909">
            <v>0</v>
          </cell>
          <cell r="AF909" t="str">
            <v>VW CRAFTER 50 2.5 TDI 120 kW DSG 4x4</v>
          </cell>
        </row>
        <row r="910">
          <cell r="A910">
            <v>894</v>
          </cell>
          <cell r="B910">
            <v>3</v>
          </cell>
          <cell r="C910"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910" t="str">
            <v>EV</v>
          </cell>
          <cell r="E910" t="str">
            <v>BVS</v>
          </cell>
          <cell r="F910" t="str">
            <v>X</v>
          </cell>
          <cell r="G910">
            <v>0</v>
          </cell>
          <cell r="H910" t="str">
            <v>Total leveringstid 24 uker. Chassis 12 uker, Påbygg 8 uker, Transport 2 uker, Klargjøring/montering i Norge 2 uker. Ingen forutsetninger er lagt til grunn.</v>
          </cell>
          <cell r="I910" t="str">
            <v>X</v>
          </cell>
          <cell r="J910">
            <v>0</v>
          </cell>
          <cell r="K910" t="str">
            <v>Aksepteres, se vedlegg Levering betingelser</v>
          </cell>
          <cell r="L910" t="str">
            <v>x</v>
          </cell>
          <cell r="M910">
            <v>0</v>
          </cell>
          <cell r="N910" t="str">
            <v>18 til 22 uker fordelt på 8 til 12 uker på chassis, 7 uker hos Profile og 3 uker til klargjøring/reg hos oss. Avrop hvor ferie inngår forlenger leveringstiden med 4 uker</v>
          </cell>
          <cell r="O910">
            <v>0</v>
          </cell>
          <cell r="P910">
            <v>0</v>
          </cell>
          <cell r="Q910">
            <v>0</v>
          </cell>
          <cell r="R910">
            <v>0</v>
          </cell>
          <cell r="S910">
            <v>0</v>
          </cell>
          <cell r="T910">
            <v>0</v>
          </cell>
          <cell r="U910">
            <v>0</v>
          </cell>
          <cell r="V910">
            <v>0</v>
          </cell>
          <cell r="W910">
            <v>0</v>
          </cell>
          <cell r="X910" t="str">
            <v>X</v>
          </cell>
          <cell r="Y910">
            <v>0</v>
          </cell>
          <cell r="Z910" t="str">
            <v>DDP designated location in Norway (INCOterms). Chassis delivery time: 8 - 12 weeks, conversion time: 6 weeks, transport time: 1 week, thus delivery to Customer within 15 to 19 weeks from signinng the contract, depending on chassis delivery.</v>
          </cell>
          <cell r="AA910" t="str">
            <v>X</v>
          </cell>
          <cell r="AB910">
            <v>0</v>
          </cell>
          <cell r="AC910" t="str">
            <v>Leveringstid fra fabrikk inkl. transport til Norge er 13 uker fra bestilling av chassis.           4 uker byggetid hos påbygger, 2 uker med frakt tur/retur påbygger. Klargjøring hos tilbyder, visning av kjøretøy og frakt til kunde 2 uker. Total leveringstid på ferdig ambulanse levert til kunde 21 uker. Total leveringstid er på standard tilbudt kjøretøy</v>
          </cell>
          <cell r="AD910" t="str">
            <v>JA</v>
          </cell>
          <cell r="AE910">
            <v>0</v>
          </cell>
          <cell r="AF910" t="str">
            <v>total leveringstid 39 uker</v>
          </cell>
        </row>
        <row r="911">
          <cell r="A911">
            <v>895</v>
          </cell>
          <cell r="B911">
            <v>4</v>
          </cell>
          <cell r="C911" t="str">
            <v>Tilbudt komplett kjøretøy skal være egnet for operativt bruk som ambulanse i Norge. 
(Prosedyre 1)</v>
          </cell>
          <cell r="D911" t="str">
            <v>O</v>
          </cell>
          <cell r="E911">
            <v>0</v>
          </cell>
          <cell r="F911" t="str">
            <v>X</v>
          </cell>
          <cell r="G911">
            <v>0</v>
          </cell>
          <cell r="H911">
            <v>0</v>
          </cell>
          <cell r="I911" t="str">
            <v>X</v>
          </cell>
          <cell r="J911">
            <v>0</v>
          </cell>
          <cell r="K911" t="str">
            <v>Aksepteres.</v>
          </cell>
          <cell r="L911" t="str">
            <v>x</v>
          </cell>
          <cell r="M911">
            <v>0</v>
          </cell>
          <cell r="N911">
            <v>0</v>
          </cell>
          <cell r="O911">
            <v>0</v>
          </cell>
          <cell r="P911">
            <v>0</v>
          </cell>
          <cell r="Q911">
            <v>0</v>
          </cell>
          <cell r="R911">
            <v>0</v>
          </cell>
          <cell r="S911">
            <v>0</v>
          </cell>
          <cell r="T911">
            <v>0</v>
          </cell>
          <cell r="U911">
            <v>0</v>
          </cell>
          <cell r="V911">
            <v>0</v>
          </cell>
          <cell r="W911">
            <v>0</v>
          </cell>
          <cell r="X911" t="str">
            <v>X</v>
          </cell>
          <cell r="Y911">
            <v>0</v>
          </cell>
          <cell r="Z911">
            <v>0</v>
          </cell>
          <cell r="AA911" t="str">
            <v>X</v>
          </cell>
          <cell r="AB911">
            <v>0</v>
          </cell>
          <cell r="AC911" t="str">
            <v>Tilbudt kjøretøy er egnet for operativt bruk i Norge</v>
          </cell>
          <cell r="AD911" t="str">
            <v>JA</v>
          </cell>
          <cell r="AE911">
            <v>0</v>
          </cell>
          <cell r="AF911">
            <v>0</v>
          </cell>
        </row>
        <row r="912">
          <cell r="A912">
            <v>896</v>
          </cell>
          <cell r="B912">
            <v>5</v>
          </cell>
          <cell r="C912" t="str">
            <v>Kjøretøyet skal oppfylle nasjonale lover/forskrifter og EN1789-2007 + A1: 2010
(Prosedyre 5)</v>
          </cell>
          <cell r="D912" t="str">
            <v>O</v>
          </cell>
          <cell r="E912">
            <v>0</v>
          </cell>
          <cell r="F912" t="str">
            <v>X</v>
          </cell>
          <cell r="G912">
            <v>0</v>
          </cell>
          <cell r="H912" t="str">
            <v>Se vedlagte Dok18_01, Dok18_02 og Dok18_17.</v>
          </cell>
          <cell r="I912" t="str">
            <v>X</v>
          </cell>
          <cell r="J912">
            <v>0</v>
          </cell>
          <cell r="K912" t="str">
            <v>Aksepteres.</v>
          </cell>
          <cell r="L912" t="str">
            <v>x</v>
          </cell>
          <cell r="M912">
            <v>0</v>
          </cell>
          <cell r="N912">
            <v>0</v>
          </cell>
          <cell r="O912">
            <v>0</v>
          </cell>
          <cell r="P912">
            <v>0</v>
          </cell>
          <cell r="Q912">
            <v>0</v>
          </cell>
          <cell r="R912">
            <v>0</v>
          </cell>
          <cell r="S912">
            <v>0</v>
          </cell>
          <cell r="T912">
            <v>0</v>
          </cell>
          <cell r="U912">
            <v>0</v>
          </cell>
          <cell r="V912">
            <v>0</v>
          </cell>
          <cell r="W912">
            <v>0</v>
          </cell>
          <cell r="X912" t="str">
            <v>X</v>
          </cell>
          <cell r="Y912">
            <v>0</v>
          </cell>
          <cell r="Z912" t="str">
            <v>Every type of vehicle will be a subject to a test, conducted by official Dekra representative in Poland</v>
          </cell>
          <cell r="AA912" t="str">
            <v>X</v>
          </cell>
          <cell r="AB912">
            <v>0</v>
          </cell>
          <cell r="AC912" t="str">
            <v>Kjøretøyet er bygget etter EN 1789-2007 +A1:2010 og oppfyller nasjonale lover/forskrifter</v>
          </cell>
          <cell r="AD912" t="str">
            <v>JA</v>
          </cell>
          <cell r="AE912">
            <v>0</v>
          </cell>
          <cell r="AF912">
            <v>0</v>
          </cell>
        </row>
        <row r="913">
          <cell r="A913">
            <v>897</v>
          </cell>
          <cell r="B913">
            <v>6</v>
          </cell>
          <cell r="C913" t="str">
            <v xml:space="preserve">Kombinasjonen av chassis og ambulansepåbygg skal gi et kjøretøy hvor sikkerhet for alle skal ha høyeste prioritet. </v>
          </cell>
          <cell r="D913" t="str">
            <v>O</v>
          </cell>
          <cell r="E913" t="str">
            <v xml:space="preserve"> </v>
          </cell>
          <cell r="F913" t="str">
            <v>X</v>
          </cell>
          <cell r="G913">
            <v>0</v>
          </cell>
          <cell r="H913" t="str">
            <v>Tilsvarende kjøretøy er kollisjonstestet av UTAC i Frankrike (Dok 18_03)</v>
          </cell>
          <cell r="I913" t="str">
            <v>X</v>
          </cell>
          <cell r="J913">
            <v>0</v>
          </cell>
          <cell r="K913" t="str">
            <v>Aksepteres.</v>
          </cell>
          <cell r="L913" t="str">
            <v>x</v>
          </cell>
          <cell r="M913">
            <v>0</v>
          </cell>
          <cell r="N913">
            <v>0</v>
          </cell>
          <cell r="O913">
            <v>0</v>
          </cell>
          <cell r="P913">
            <v>0</v>
          </cell>
          <cell r="Q913">
            <v>0</v>
          </cell>
          <cell r="R913">
            <v>0</v>
          </cell>
          <cell r="S913">
            <v>0</v>
          </cell>
          <cell r="T913">
            <v>0</v>
          </cell>
          <cell r="U913">
            <v>0</v>
          </cell>
          <cell r="V913">
            <v>0</v>
          </cell>
          <cell r="W913">
            <v>0</v>
          </cell>
          <cell r="X913" t="str">
            <v>X</v>
          </cell>
          <cell r="Y913">
            <v>0</v>
          </cell>
          <cell r="Z913" t="str">
            <v>No sharp edges, all surfaces creating a potential hazard will carry a bump pad or at least be rounded to min radius of 3 mm.</v>
          </cell>
          <cell r="AA913" t="str">
            <v>X</v>
          </cell>
          <cell r="AB913">
            <v>0</v>
          </cell>
          <cell r="AC913" t="str">
            <v>Se pkt. 127/129 for nærmere opplysninger og vedlagt skisse over kjøretøyet som markerer nødutganger.</v>
          </cell>
          <cell r="AD913" t="str">
            <v>JA</v>
          </cell>
          <cell r="AE913">
            <v>0</v>
          </cell>
          <cell r="AF913">
            <v>0</v>
          </cell>
        </row>
        <row r="914">
          <cell r="A914">
            <v>898</v>
          </cell>
          <cell r="B914">
            <v>7</v>
          </cell>
          <cell r="C914" t="str">
            <v xml:space="preserve">Kjøretøyene skal være bygd for norske vær - og klimaforhold (isolering, varmesystem,  etc.) </v>
          </cell>
          <cell r="D914" t="str">
            <v>O</v>
          </cell>
          <cell r="E914">
            <v>0</v>
          </cell>
          <cell r="F914" t="str">
            <v>X</v>
          </cell>
          <cell r="G914">
            <v>0</v>
          </cell>
          <cell r="H914">
            <v>0</v>
          </cell>
          <cell r="I914" t="str">
            <v>X</v>
          </cell>
          <cell r="J914">
            <v>0</v>
          </cell>
          <cell r="K914" t="str">
            <v>Aksepteres.</v>
          </cell>
          <cell r="L914" t="str">
            <v>x</v>
          </cell>
          <cell r="M914">
            <v>0</v>
          </cell>
          <cell r="N914" t="str">
            <v>Utviklet i Finland med samme vær og klimaforhold som Norge</v>
          </cell>
          <cell r="O914">
            <v>0</v>
          </cell>
          <cell r="P914">
            <v>0</v>
          </cell>
          <cell r="Q914">
            <v>0</v>
          </cell>
          <cell r="R914">
            <v>0</v>
          </cell>
          <cell r="S914">
            <v>0</v>
          </cell>
          <cell r="T914">
            <v>0</v>
          </cell>
          <cell r="U914">
            <v>0</v>
          </cell>
          <cell r="V914">
            <v>0</v>
          </cell>
          <cell r="W914">
            <v>0</v>
          </cell>
          <cell r="X914" t="str">
            <v>X</v>
          </cell>
          <cell r="Y914">
            <v>0</v>
          </cell>
          <cell r="Z914">
            <v>0</v>
          </cell>
          <cell r="AA914" t="str">
            <v>X</v>
          </cell>
          <cell r="AB914">
            <v>0</v>
          </cell>
          <cell r="AC914" t="str">
            <v>Kjøretøy er ekstra isololert med skum/isolasjonsull og og utstyrt med varme og kjølesystem som dekker norske klimaforhold forhold</v>
          </cell>
          <cell r="AD914" t="str">
            <v>JA</v>
          </cell>
          <cell r="AE914">
            <v>0</v>
          </cell>
          <cell r="AF914">
            <v>0</v>
          </cell>
        </row>
        <row r="915">
          <cell r="A915">
            <v>899</v>
          </cell>
          <cell r="B915">
            <v>8</v>
          </cell>
          <cell r="C915" t="str">
            <v>Kjøretøyet skal være tilpasset brukere som er innenfor 5 persentil kvinner og 95 persentil menn etter standard europeiske antropometriske verdier. Se vedlegg 3 Antropometri.
(Prosedyre 2)</v>
          </cell>
          <cell r="D915" t="str">
            <v>O</v>
          </cell>
          <cell r="E915">
            <v>0</v>
          </cell>
          <cell r="F915" t="str">
            <v>X</v>
          </cell>
          <cell r="G915">
            <v>0</v>
          </cell>
          <cell r="H915">
            <v>0</v>
          </cell>
          <cell r="I915" t="str">
            <v>X</v>
          </cell>
          <cell r="J915">
            <v>0</v>
          </cell>
          <cell r="K915" t="str">
            <v>Aksepteres.</v>
          </cell>
          <cell r="L915" t="str">
            <v>x</v>
          </cell>
          <cell r="M915">
            <v>0</v>
          </cell>
          <cell r="N915">
            <v>0</v>
          </cell>
          <cell r="O915">
            <v>0</v>
          </cell>
          <cell r="P915">
            <v>0</v>
          </cell>
          <cell r="Q915">
            <v>0</v>
          </cell>
          <cell r="R915">
            <v>0</v>
          </cell>
          <cell r="S915">
            <v>0</v>
          </cell>
          <cell r="T915">
            <v>0</v>
          </cell>
          <cell r="U915">
            <v>0</v>
          </cell>
          <cell r="V915">
            <v>0</v>
          </cell>
          <cell r="W915">
            <v>0</v>
          </cell>
          <cell r="X915" t="str">
            <v>X</v>
          </cell>
          <cell r="Y915">
            <v>0</v>
          </cell>
          <cell r="Z915" t="str">
            <v>Front seats are in height adjustable, comfort type of seats from factory. Back seats with reclining option, forward and backward movement, 3 point safety belts.</v>
          </cell>
          <cell r="AA915" t="str">
            <v>X</v>
          </cell>
          <cell r="AB915">
            <v>0</v>
          </cell>
          <cell r="AC915" t="str">
            <v>Kjøretøyet er tilpasset innenfor persentile krav for kvinner og menn etter europeisk standard.</v>
          </cell>
          <cell r="AD915" t="str">
            <v>JA</v>
          </cell>
          <cell r="AE915">
            <v>0</v>
          </cell>
          <cell r="AF915">
            <v>0</v>
          </cell>
        </row>
        <row r="916">
          <cell r="A916">
            <v>900</v>
          </cell>
          <cell r="B916">
            <v>9</v>
          </cell>
          <cell r="C916" t="str">
            <v>Total høyde for ambulansene skal ikke overstige 2820 mm (ekskl antenner)</v>
          </cell>
          <cell r="D916" t="str">
            <v>O</v>
          </cell>
          <cell r="E916">
            <v>0</v>
          </cell>
          <cell r="F916" t="str">
            <v>X</v>
          </cell>
          <cell r="G916">
            <v>0</v>
          </cell>
          <cell r="H916" t="str">
            <v xml:space="preserve"> </v>
          </cell>
          <cell r="I916" t="str">
            <v>X</v>
          </cell>
          <cell r="J916">
            <v>0</v>
          </cell>
          <cell r="K916" t="str">
            <v>Aksepteres, tilbydde kjøretøy vil ha en totalhøyde på ca 269 cm ekskl antenner.</v>
          </cell>
          <cell r="L916" t="str">
            <v>x</v>
          </cell>
          <cell r="M916">
            <v>0</v>
          </cell>
          <cell r="N916" t="str">
            <v>høyde 275 cm</v>
          </cell>
          <cell r="O916">
            <v>0</v>
          </cell>
          <cell r="P916">
            <v>0</v>
          </cell>
          <cell r="Q916" t="str">
            <v xml:space="preserve"> </v>
          </cell>
          <cell r="R916">
            <v>0</v>
          </cell>
          <cell r="S916">
            <v>0</v>
          </cell>
          <cell r="T916">
            <v>0</v>
          </cell>
          <cell r="U916">
            <v>0</v>
          </cell>
          <cell r="V916">
            <v>0</v>
          </cell>
          <cell r="W916">
            <v>0</v>
          </cell>
          <cell r="X916" t="str">
            <v>X</v>
          </cell>
          <cell r="Y916">
            <v>0</v>
          </cell>
          <cell r="Z916" t="str">
            <v>The height of the vehicle will be approximately 1.970 - 1.990 mm, height from ground to upper surface of lightbar, excluding antennas.</v>
          </cell>
          <cell r="AA916" t="str">
            <v>X</v>
          </cell>
          <cell r="AB916">
            <v>0</v>
          </cell>
          <cell r="AC916" t="str">
            <v>Total høyde på kjøretøy er 2800 mm, eks. antenne høyder</v>
          </cell>
          <cell r="AD916" t="str">
            <v>JA</v>
          </cell>
          <cell r="AE916">
            <v>0</v>
          </cell>
          <cell r="AF916" t="str">
            <v xml:space="preserve"> 2460 mm</v>
          </cell>
        </row>
        <row r="917">
          <cell r="A917">
            <v>901</v>
          </cell>
          <cell r="B917">
            <v>10</v>
          </cell>
          <cell r="C917" t="str">
            <v>I tilknytning til evaluering av innkomne tilbud (se fremdriftsplan i konkurransegrunnlaget), krever Oppdragsgiver at Tilbyder kan fremvise kjøretøy. Kjøretøyene som fremvises må være så lik de tilbudte kjøretøyene som mulig, men kan være tidligere leverte ambulanser. Tilbyder skal fylle ut "11 Vedlegg Samsvar på tilbudt og fremvist kjøretøy"  og prosedyreskjema (vedlegg10.1 til 10.5). Tilbyder vil også få anledning til å angi forskjell mellom fremviste og tilbudte ambulanser muntlig, samt få anledning til en kort leverandørpresentasjon (samlet maksimum 30 minutter).
(Dokumentasjon)</v>
          </cell>
          <cell r="D917" t="str">
            <v>O</v>
          </cell>
          <cell r="E917">
            <v>0</v>
          </cell>
          <cell r="F917" t="str">
            <v>X</v>
          </cell>
          <cell r="G917">
            <v>0</v>
          </cell>
          <cell r="H917">
            <v>0</v>
          </cell>
          <cell r="I917" t="str">
            <v>X</v>
          </cell>
          <cell r="J917">
            <v>0</v>
          </cell>
          <cell r="K917" t="str">
            <v>Vi vil fremvise kjøretøyet. Det er tilbudet som vil være jurdisk bindene og ikke fremvist ambulanse.</v>
          </cell>
          <cell r="L917" t="str">
            <v>x</v>
          </cell>
          <cell r="M917">
            <v>0</v>
          </cell>
          <cell r="N917">
            <v>0</v>
          </cell>
          <cell r="O917">
            <v>0</v>
          </cell>
          <cell r="P917">
            <v>0</v>
          </cell>
          <cell r="Q917">
            <v>0</v>
          </cell>
          <cell r="R917">
            <v>0</v>
          </cell>
          <cell r="S917">
            <v>0</v>
          </cell>
          <cell r="T917">
            <v>0</v>
          </cell>
          <cell r="U917">
            <v>0</v>
          </cell>
          <cell r="V917">
            <v>0</v>
          </cell>
          <cell r="W917">
            <v>0</v>
          </cell>
          <cell r="X917" t="str">
            <v>X</v>
          </cell>
          <cell r="Y917">
            <v>0</v>
          </cell>
          <cell r="Z917">
            <v>0</v>
          </cell>
          <cell r="AA917" t="str">
            <v>X</v>
          </cell>
          <cell r="AB917">
            <v>0</v>
          </cell>
          <cell r="AC917" t="str">
            <v>Avvik mellom fremsvist kjøretøy og tilbudt kjøretøy er vedlagt anbudet under DOK - 13</v>
          </cell>
          <cell r="AD917" t="str">
            <v>JA</v>
          </cell>
          <cell r="AE917">
            <v>0</v>
          </cell>
          <cell r="AF917">
            <v>0</v>
          </cell>
        </row>
        <row r="918">
          <cell r="A918">
            <v>902</v>
          </cell>
          <cell r="B918">
            <v>11</v>
          </cell>
          <cell r="C918" t="str">
            <v>Det skal for alle tilbudte ambulanser legges ved målsatt tegning av sykekupéen der det tydelig skal fremkomme hva som inngår av innredning i gitt tilbud.
(Dokumentasjon)</v>
          </cell>
          <cell r="D918" t="str">
            <v>O</v>
          </cell>
          <cell r="E918">
            <v>0</v>
          </cell>
          <cell r="F918" t="str">
            <v>X</v>
          </cell>
          <cell r="G918">
            <v>0</v>
          </cell>
          <cell r="H918">
            <v>0</v>
          </cell>
          <cell r="I918" t="str">
            <v>X</v>
          </cell>
          <cell r="J918">
            <v>0</v>
          </cell>
          <cell r="K918" t="str">
            <v>Se vedlegg og beskivelse.</v>
          </cell>
          <cell r="L918" t="str">
            <v>x</v>
          </cell>
          <cell r="M918">
            <v>0</v>
          </cell>
          <cell r="N918" t="str">
            <v>dok 15.4</v>
          </cell>
          <cell r="O918">
            <v>0</v>
          </cell>
          <cell r="P918">
            <v>0</v>
          </cell>
          <cell r="Q918">
            <v>0</v>
          </cell>
          <cell r="R918">
            <v>0</v>
          </cell>
          <cell r="S918">
            <v>0</v>
          </cell>
          <cell r="T918">
            <v>0</v>
          </cell>
          <cell r="U918">
            <v>0</v>
          </cell>
          <cell r="V918">
            <v>0</v>
          </cell>
          <cell r="W918">
            <v>0</v>
          </cell>
          <cell r="X918" t="str">
            <v>X</v>
          </cell>
          <cell r="Y918">
            <v>0</v>
          </cell>
          <cell r="Z918" t="str">
            <v>Please refer to document, filename "Dok 15 - Målsatt tegning av sykekupé / CAT1/Pxxxx-00078A-14"</v>
          </cell>
          <cell r="AA918" t="str">
            <v>X</v>
          </cell>
          <cell r="AB918">
            <v>0</v>
          </cell>
          <cell r="AC918" t="str">
            <v>Skisse over tilbudt kjøretøy er vedlagt anbud DOK- 15. Tegningen inneholder opsjon utstyr.</v>
          </cell>
          <cell r="AD918" t="str">
            <v>JA</v>
          </cell>
          <cell r="AE918">
            <v>0</v>
          </cell>
          <cell r="AF918">
            <v>0</v>
          </cell>
        </row>
        <row r="919">
          <cell r="A919">
            <v>903</v>
          </cell>
          <cell r="B919">
            <v>12</v>
          </cell>
          <cell r="C919" t="str">
            <v>I vedlegg 8 - Skisse av sykekupé er betegnelser for de enkelte elementene i innredningen angitt.</v>
          </cell>
          <cell r="D919">
            <v>0</v>
          </cell>
          <cell r="E919" t="str">
            <v>I</v>
          </cell>
          <cell r="F919" t="str">
            <v>X</v>
          </cell>
          <cell r="G919">
            <v>0</v>
          </cell>
          <cell r="H919">
            <v>0</v>
          </cell>
          <cell r="I919" t="str">
            <v>X</v>
          </cell>
          <cell r="J919">
            <v>0</v>
          </cell>
          <cell r="K919" t="str">
            <v>Se vedlegg av tegninger som er vedlagt for denne gruppen, disse kan endres av oppdraggiver etter avtale.</v>
          </cell>
          <cell r="L919" t="str">
            <v>x</v>
          </cell>
          <cell r="M919">
            <v>0</v>
          </cell>
          <cell r="N919">
            <v>0</v>
          </cell>
          <cell r="O919">
            <v>0</v>
          </cell>
          <cell r="P919">
            <v>0</v>
          </cell>
          <cell r="Q919">
            <v>0</v>
          </cell>
          <cell r="R919">
            <v>0</v>
          </cell>
          <cell r="S919">
            <v>0</v>
          </cell>
          <cell r="T919">
            <v>0</v>
          </cell>
          <cell r="U919">
            <v>0</v>
          </cell>
          <cell r="V919">
            <v>0</v>
          </cell>
          <cell r="W919">
            <v>0</v>
          </cell>
          <cell r="X919" t="str">
            <v>X</v>
          </cell>
          <cell r="Y919">
            <v>0</v>
          </cell>
          <cell r="Z919">
            <v>0</v>
          </cell>
          <cell r="AA919" t="str">
            <v>X</v>
          </cell>
          <cell r="AB919">
            <v>0</v>
          </cell>
          <cell r="AC919" t="str">
            <v xml:space="preserve">Beskrivelse på nummer er samme som den i kravspesifikasjon. Tegningen inneholder nr for option/tilleggsutstyr også </v>
          </cell>
          <cell r="AD919" t="str">
            <v>JA</v>
          </cell>
          <cell r="AE919">
            <v>0</v>
          </cell>
          <cell r="AF919">
            <v>0</v>
          </cell>
        </row>
        <row r="920">
          <cell r="A920">
            <v>904</v>
          </cell>
          <cell r="B920">
            <v>13</v>
          </cell>
          <cell r="C920" t="str">
            <v>Oppdragsgiver vil beholde kjøretøyene i inntil fire dager i uke 39 i Tønsberg, for å kunne sjekke fremviste kjøretøyers brukervennlighet ved å utprøve medisinske prosedyrer i bilen. De aktuelle prosedyrene er vedlagt i Vedlegg 10.1 til 10.5.</v>
          </cell>
          <cell r="D920" t="str">
            <v>O</v>
          </cell>
          <cell r="E920">
            <v>0</v>
          </cell>
          <cell r="F920" t="str">
            <v>X</v>
          </cell>
          <cell r="G920">
            <v>0</v>
          </cell>
          <cell r="H920">
            <v>0</v>
          </cell>
          <cell r="I920" t="str">
            <v>X</v>
          </cell>
          <cell r="J920">
            <v>0</v>
          </cell>
          <cell r="K920" t="str">
            <v>Aksepteres.</v>
          </cell>
          <cell r="L920" t="str">
            <v>x</v>
          </cell>
          <cell r="M920">
            <v>0</v>
          </cell>
          <cell r="N920">
            <v>0</v>
          </cell>
          <cell r="O920">
            <v>0</v>
          </cell>
          <cell r="P920">
            <v>0</v>
          </cell>
          <cell r="Q920">
            <v>0</v>
          </cell>
          <cell r="R920">
            <v>0</v>
          </cell>
          <cell r="S920">
            <v>0</v>
          </cell>
          <cell r="T920">
            <v>0</v>
          </cell>
          <cell r="U920">
            <v>0</v>
          </cell>
          <cell r="V920">
            <v>0</v>
          </cell>
          <cell r="W920">
            <v>0</v>
          </cell>
          <cell r="X920" t="str">
            <v>X</v>
          </cell>
          <cell r="Y920">
            <v>0</v>
          </cell>
          <cell r="Z920">
            <v>0</v>
          </cell>
          <cell r="AA920">
            <v>0</v>
          </cell>
          <cell r="AB920" t="str">
            <v>X</v>
          </cell>
          <cell r="AC920" t="str">
            <v>Finnes ikke tilgjengelig kjøretøy for fremvisning.</v>
          </cell>
          <cell r="AD920" t="str">
            <v>JA</v>
          </cell>
          <cell r="AE920">
            <v>0</v>
          </cell>
          <cell r="AF920">
            <v>0</v>
          </cell>
        </row>
        <row r="921">
          <cell r="A921">
            <v>905</v>
          </cell>
          <cell r="B921">
            <v>14</v>
          </cell>
          <cell r="C921"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921" t="str">
            <v>EV</v>
          </cell>
          <cell r="E921" t="str">
            <v>TEK</v>
          </cell>
          <cell r="F921" t="str">
            <v>X</v>
          </cell>
          <cell r="G921">
            <v>0</v>
          </cell>
          <cell r="H921" t="str">
            <v>Bertel O. Steen stiller samme garanti på påbygg og chassis, og garanterer for oppfølgning av garantiansvaret via egne landsdekkende merkeverksteder. Det tilbudte kjøretøy i denne kategori vil med dette ha en garanti på  5år / 300.000 km. Se beskrivelse av våre garantibetingelser i Dok16_01, samt beskrivelse av garantiansvar i Dok16_02. For medisinsk utstyr gjelder de garantibetingelser som stilles fra norsk utstyrsleverandør.</v>
          </cell>
          <cell r="I921" t="str">
            <v>X</v>
          </cell>
          <cell r="J921">
            <v>0</v>
          </cell>
          <cell r="K921" t="str">
            <v>Aksepteres, se vedlegg vedr garanti bestemelser.</v>
          </cell>
          <cell r="L921" t="str">
            <v>x</v>
          </cell>
          <cell r="M921">
            <v>0</v>
          </cell>
          <cell r="N921" t="str">
            <v>5 år eller 300.000 km på chassis og påbygg/innredning. Det som nås først. Ref dok 14 og 17.2</v>
          </cell>
          <cell r="O921">
            <v>0</v>
          </cell>
          <cell r="P921">
            <v>0</v>
          </cell>
          <cell r="Q921" t="str">
            <v xml:space="preserve"> </v>
          </cell>
          <cell r="R921">
            <v>0</v>
          </cell>
          <cell r="S921">
            <v>0</v>
          </cell>
          <cell r="T921">
            <v>0</v>
          </cell>
          <cell r="U921">
            <v>0</v>
          </cell>
          <cell r="V921">
            <v>0</v>
          </cell>
          <cell r="W921">
            <v>0</v>
          </cell>
          <cell r="X921" t="str">
            <v>X</v>
          </cell>
          <cell r="Y921">
            <v>0</v>
          </cell>
          <cell r="Z921" t="str">
            <v>Viser til Dok 16 - Beskrivelse av garantiansvar.</v>
          </cell>
          <cell r="AA921" t="str">
            <v>X</v>
          </cell>
          <cell r="AB921">
            <v>0</v>
          </cell>
          <cell r="AC921" t="str">
            <v>Det gis garanti på 5 år/300000 km, det som måtte inntreffe først. Dette gjelder både påbygg og chassis. For ytterligere garanti forhold på chassis, se vedlagt DOK - 18. fra bilfabrikant. På med.teknisk utstyr, som båre, bærestoler, vesker etc. gis det garanti ifht. leverandørens garantibestemmelser.</v>
          </cell>
          <cell r="AD921" t="str">
            <v>JA</v>
          </cell>
          <cell r="AE921">
            <v>0</v>
          </cell>
          <cell r="AF921" t="str">
            <v xml:space="preserve"> </v>
          </cell>
        </row>
        <row r="922">
          <cell r="A922">
            <v>906</v>
          </cell>
          <cell r="B922">
            <v>15</v>
          </cell>
          <cell r="C922"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922" t="str">
            <v>EV</v>
          </cell>
          <cell r="E922" t="str">
            <v>BVS</v>
          </cell>
          <cell r="F922" t="str">
            <v>X</v>
          </cell>
          <cell r="G922">
            <v>0</v>
          </cell>
          <cell r="H922" t="str">
            <v>Bertel O. Steen stiller sine landsdekkende merkeverksteder tilgjengelig som serviceapparat for både chassis og påbygg. Se redegjørelse i Dok17_01, samt liste over servicepunkter i Dok 17_02.</v>
          </cell>
          <cell r="I922" t="str">
            <v>X</v>
          </cell>
          <cell r="J922">
            <v>0</v>
          </cell>
          <cell r="K922" t="str">
            <v>Se vedlegg vedr service, garanti og eftermarked.</v>
          </cell>
          <cell r="L922" t="str">
            <v>x</v>
          </cell>
          <cell r="M922">
            <v>0</v>
          </cell>
          <cell r="N922" t="str">
            <v xml:space="preserve">Ref dok 17.2 </v>
          </cell>
          <cell r="O922">
            <v>0</v>
          </cell>
          <cell r="P922">
            <v>0</v>
          </cell>
          <cell r="Q922">
            <v>0</v>
          </cell>
          <cell r="R922">
            <v>0</v>
          </cell>
          <cell r="S922">
            <v>0</v>
          </cell>
          <cell r="T922">
            <v>0</v>
          </cell>
          <cell r="U922">
            <v>0</v>
          </cell>
          <cell r="V922">
            <v>0</v>
          </cell>
          <cell r="W922">
            <v>0</v>
          </cell>
          <cell r="X922" t="str">
            <v>X</v>
          </cell>
          <cell r="Y922">
            <v>0</v>
          </cell>
          <cell r="Z922" t="str">
            <v>Viser til Dok 17 - Redegjørelse for lokalt serviceapparat.</v>
          </cell>
          <cell r="AA922" t="str">
            <v>X</v>
          </cell>
          <cell r="AB922">
            <v>0</v>
          </cell>
          <cell r="AC922" t="str">
            <v>Se vedlegg Dok - 17</v>
          </cell>
          <cell r="AD922" t="str">
            <v>JA</v>
          </cell>
          <cell r="AE922">
            <v>0</v>
          </cell>
          <cell r="AF922">
            <v>0</v>
          </cell>
        </row>
        <row r="923">
          <cell r="A923">
            <v>907</v>
          </cell>
          <cell r="B923">
            <v>16</v>
          </cell>
          <cell r="C923" t="str">
            <v>Tilbyder bes redegjøre for ulike alternative serviceavtaler som kan tilbys, og hva som er med i tilbudt serviceavtale. Der service- og vedlikeholdsavtaler tilbys skal omfanget og begrensninger framgå. Forholdet mellom chassisleverandør, påbygger og utstyrsleverandører skal redegjøres for. Oppdragsgiver skal ha opsjonsmulighet til å tegne serviceavtale innen utgangen av garantiperioden. Fyll ut priskostnader i tilbudsbrev og legg ved tilbudt serviceavtale.
(Kontraktskrav)
(Dokumentasjon)</v>
          </cell>
          <cell r="D923">
            <v>0</v>
          </cell>
          <cell r="E923" t="str">
            <v>BVS</v>
          </cell>
          <cell r="F923" t="str">
            <v>X</v>
          </cell>
          <cell r="G923">
            <v>0</v>
          </cell>
          <cell r="H923" t="str">
            <v>Bertel O. Steen tilbyr Whitestar og Goldstar serviceavtaler som omfatter både bil og påbygg.  Se  Dok 14.</v>
          </cell>
          <cell r="I923" t="str">
            <v>X</v>
          </cell>
          <cell r="J923">
            <v>0</v>
          </cell>
          <cell r="K923" t="str">
            <v>Aksepteres, se vedleggene ved navn DOK 14</v>
          </cell>
          <cell r="L923" t="str">
            <v>x</v>
          </cell>
          <cell r="M923">
            <v>0</v>
          </cell>
          <cell r="N923" t="str">
            <v>Ref dok 18.5 og 18.6</v>
          </cell>
          <cell r="O923">
            <v>0</v>
          </cell>
          <cell r="P923">
            <v>0</v>
          </cell>
          <cell r="Q923">
            <v>0</v>
          </cell>
          <cell r="R923">
            <v>0</v>
          </cell>
          <cell r="S923">
            <v>0</v>
          </cell>
          <cell r="T923">
            <v>0</v>
          </cell>
          <cell r="U923">
            <v>0</v>
          </cell>
          <cell r="V923">
            <v>0</v>
          </cell>
          <cell r="W923">
            <v>0</v>
          </cell>
          <cell r="X923" t="str">
            <v>X</v>
          </cell>
          <cell r="Y923">
            <v>0</v>
          </cell>
          <cell r="Z923" t="str">
            <v>Viser til Dok 14 - Forslag til serviceavtale.</v>
          </cell>
          <cell r="AA923" t="str">
            <v>X</v>
          </cell>
          <cell r="AB923">
            <v>0</v>
          </cell>
          <cell r="AC923" t="str">
            <v>Det er vedlagt i Dok - 14 fra bilfabrikant forslag på service avtale.</v>
          </cell>
          <cell r="AD923" t="str">
            <v>JA</v>
          </cell>
          <cell r="AE923">
            <v>0</v>
          </cell>
          <cell r="AF923">
            <v>0</v>
          </cell>
        </row>
        <row r="924">
          <cell r="A924">
            <v>908</v>
          </cell>
          <cell r="B924">
            <v>17</v>
          </cell>
          <cell r="C924" t="str">
            <v>Miljøkrav</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row>
        <row r="925">
          <cell r="A925">
            <v>909</v>
          </cell>
          <cell r="B925">
            <v>18</v>
          </cell>
          <cell r="C925" t="str">
            <v>Tilbyder skal oppgi gjenvinnbarhet for kjøretøyene i prosent.</v>
          </cell>
          <cell r="D925" t="str">
            <v>EV</v>
          </cell>
          <cell r="E925" t="str">
            <v>BVS</v>
          </cell>
          <cell r="F925" t="str">
            <v>X</v>
          </cell>
          <cell r="G925">
            <v>0</v>
          </cell>
          <cell r="H925" t="str">
            <v>Grunnbilen har en Rcov på 95% og en Rcyc på 83% ihht 2005/64/EC. Påbygget har en gjennvinnbarhet på 93 - 96 % avhengig av utstyrsnivå.</v>
          </cell>
          <cell r="I925" t="str">
            <v>X</v>
          </cell>
          <cell r="J925">
            <v>0</v>
          </cell>
          <cell r="K925" t="str">
            <v>Gjenvinnbarhet er større enn 98 %</v>
          </cell>
          <cell r="L925" t="str">
            <v>x</v>
          </cell>
          <cell r="M925">
            <v>0</v>
          </cell>
          <cell r="N925">
            <v>0.9</v>
          </cell>
          <cell r="O925">
            <v>0</v>
          </cell>
          <cell r="P925">
            <v>0</v>
          </cell>
          <cell r="Q925">
            <v>0</v>
          </cell>
          <cell r="R925">
            <v>0</v>
          </cell>
          <cell r="S925">
            <v>0</v>
          </cell>
          <cell r="T925">
            <v>0</v>
          </cell>
          <cell r="U925">
            <v>0</v>
          </cell>
          <cell r="V925">
            <v>0</v>
          </cell>
          <cell r="W925">
            <v>0</v>
          </cell>
          <cell r="X925">
            <v>0</v>
          </cell>
          <cell r="Y925">
            <v>0</v>
          </cell>
          <cell r="Z925">
            <v>0</v>
          </cell>
          <cell r="AA925" t="str">
            <v>X</v>
          </cell>
          <cell r="AB925">
            <v>0</v>
          </cell>
          <cell r="AC925" t="str">
            <v>Bilfabrikkant 85%. Påbygg 95% Vedlegg Dok 18- Gjenvinnbarhet fra påbygger</v>
          </cell>
          <cell r="AD925" t="str">
            <v>JA</v>
          </cell>
          <cell r="AE925">
            <v>0</v>
          </cell>
          <cell r="AF925">
            <v>0</v>
          </cell>
        </row>
        <row r="926">
          <cell r="A926">
            <v>910</v>
          </cell>
          <cell r="B926">
            <v>19</v>
          </cell>
          <cell r="C926" t="str">
            <v>Tilbyder skal beskrive muligheter for punktreparasjon (vs. utskifting / lakkering av hele deler/flater)</v>
          </cell>
          <cell r="D926" t="str">
            <v>EV</v>
          </cell>
          <cell r="E926" t="str">
            <v>BVS</v>
          </cell>
          <cell r="F926" t="str">
            <v>X</v>
          </cell>
          <cell r="G926">
            <v>0</v>
          </cell>
          <cell r="H926" t="str">
            <v>Bilens karroseri er orginalt og vanlige prosedyrer for oppretting/lakkering vil kunne følges. Enkelte reperasjoner vil imidlertid kunne medføre behov for demontering av innvendige flater/paneler i sykekupe for tilgang.</v>
          </cell>
          <cell r="I926" t="str">
            <v>X</v>
          </cell>
          <cell r="J926">
            <v>0</v>
          </cell>
          <cell r="K926" t="str">
            <v>Det vil være mulighet for punkt reperasjon vs lakkering/ utskiftning av hele deler/ flater. Vi har her valgt å kun tilby ambulanser med originalt tak i stål slik at faren for vannlekasje, rust vil være minimall samtidig som sikkheten opprettholdes. Dette i kombinasjon med varslingsutstyr som lett kan skiftes utenfra vil kunne gi rimeligere driftsutgifter. Merk også at vi har laget inspeksjons luker til el-motor for skyvedørene. Adgang til takmonterte antenner har man lett da disse er plassert rett overfor innvendig hovedbelysning i innertak. Ved å skru ned den aktuelle lampem kan man skifte/ kontrolere antenne.</v>
          </cell>
          <cell r="L926" t="str">
            <v>x</v>
          </cell>
          <cell r="M926">
            <v>0</v>
          </cell>
          <cell r="N926" t="str">
            <v>Ambulansen er original MB med muligheter for utskifting av komponenter iht MB retningslinjer</v>
          </cell>
          <cell r="O926">
            <v>0</v>
          </cell>
          <cell r="P926">
            <v>0</v>
          </cell>
          <cell r="Q926">
            <v>0</v>
          </cell>
          <cell r="R926">
            <v>0</v>
          </cell>
          <cell r="S926">
            <v>0</v>
          </cell>
          <cell r="T926">
            <v>0</v>
          </cell>
          <cell r="U926">
            <v>0</v>
          </cell>
          <cell r="V926">
            <v>0</v>
          </cell>
          <cell r="W926">
            <v>0</v>
          </cell>
          <cell r="X926">
            <v>0</v>
          </cell>
          <cell r="Y926">
            <v>0</v>
          </cell>
          <cell r="Z926">
            <v>0</v>
          </cell>
          <cell r="AA926" t="str">
            <v>X</v>
          </cell>
          <cell r="AB926">
            <v>0</v>
          </cell>
          <cell r="AC926" t="str">
            <v>Alle bilens ytre og inndre flater og tak kan punktrepareres</v>
          </cell>
          <cell r="AD926" t="str">
            <v>JA</v>
          </cell>
          <cell r="AE926">
            <v>0</v>
          </cell>
          <cell r="AF926">
            <v>0</v>
          </cell>
        </row>
        <row r="927">
          <cell r="A927">
            <v>911</v>
          </cell>
          <cell r="B927">
            <v>20</v>
          </cell>
          <cell r="C927" t="str">
            <v>Varslingsutstyr, ekstralys</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row>
        <row r="928">
          <cell r="A928">
            <v>912</v>
          </cell>
          <cell r="B928">
            <v>21</v>
          </cell>
          <cell r="C928" t="str">
            <v>Kjøretøyet skal leveres med varslingsutstyr med LED-teknologi av nyeste type.</v>
          </cell>
          <cell r="D928" t="str">
            <v>O</v>
          </cell>
          <cell r="E928" t="str">
            <v xml:space="preserve"> </v>
          </cell>
          <cell r="F928" t="str">
            <v>X</v>
          </cell>
          <cell r="G928">
            <v>0</v>
          </cell>
          <cell r="H928">
            <v>0</v>
          </cell>
          <cell r="I928" t="str">
            <v>X</v>
          </cell>
          <cell r="J928">
            <v>0</v>
          </cell>
          <cell r="K928" t="str">
            <v xml:space="preserve">Aksepteres. </v>
          </cell>
          <cell r="L928" t="str">
            <v>x</v>
          </cell>
          <cell r="M928">
            <v>0</v>
          </cell>
          <cell r="N928">
            <v>0</v>
          </cell>
          <cell r="O928">
            <v>0</v>
          </cell>
          <cell r="P928">
            <v>0</v>
          </cell>
          <cell r="Q928">
            <v>0</v>
          </cell>
          <cell r="R928">
            <v>0</v>
          </cell>
          <cell r="S928">
            <v>0</v>
          </cell>
          <cell r="T928">
            <v>0</v>
          </cell>
          <cell r="U928">
            <v>0</v>
          </cell>
          <cell r="V928">
            <v>0</v>
          </cell>
          <cell r="W928">
            <v>0</v>
          </cell>
          <cell r="X928" t="str">
            <v>X</v>
          </cell>
          <cell r="Y928">
            <v>0</v>
          </cell>
          <cell r="Z928">
            <v>0</v>
          </cell>
          <cell r="AA928" t="str">
            <v>X</v>
          </cell>
          <cell r="AB928">
            <v>0</v>
          </cell>
          <cell r="AC928" t="str">
            <v>Alle varslinsglys blir levert fra Standby AB og er testet ihht. ECE R65 I</v>
          </cell>
          <cell r="AD928" t="str">
            <v>JA</v>
          </cell>
          <cell r="AE928">
            <v>0</v>
          </cell>
          <cell r="AF928">
            <v>0</v>
          </cell>
        </row>
        <row r="929">
          <cell r="A929">
            <v>913</v>
          </cell>
          <cell r="B929">
            <v>22</v>
          </cell>
          <cell r="C929" t="str">
            <v>LED-løsningen skal gi god synlighet. Tilbyder skal beskriv tilbudt løsning.</v>
          </cell>
          <cell r="D929" t="str">
            <v>EV</v>
          </cell>
          <cell r="E929" t="str">
            <v>Tek</v>
          </cell>
          <cell r="F929" t="str">
            <v>X</v>
          </cell>
          <cell r="G929">
            <v>0</v>
          </cell>
          <cell r="H929" t="str">
            <v xml:space="preserve">EN1789 godkjent integrert varslingsanlegg på tak bestående av  Standby LED. Komplettert med 2x Whelen 300LIN LED på speilhus og 2x Whelen ION i grill. Som opsjon 2x Whelen ION bak frontrute  Se Dok 18_04, vedlegg 2,3,5 og 6. </v>
          </cell>
          <cell r="I929" t="str">
            <v>X</v>
          </cell>
          <cell r="J929">
            <v>0</v>
          </cell>
          <cell r="K929" t="str">
            <v>Se vedlegg DOK 18 Beskivelse. Lysbøyle i LED fremme på 60"( 4 hjørner+ fullt montert fremover+ integrert arblys) 10 LED blålys fordelt på skjermer, grill, speil, takkonsoll bakover og sideveis.Gule varslingslys innfelt i bakdører, ekstra røde parklys montert bakover i takkonsoll, ekstra gule retningslys montert i takkonsoll(integrert) Se fullstendig beskivelse i vedlegget.</v>
          </cell>
          <cell r="L929" t="str">
            <v>x</v>
          </cell>
          <cell r="M929">
            <v>0</v>
          </cell>
          <cell r="N929" t="str">
            <v>Lysbro med LED i forkant tak og utenpåliggende LED for øvrig med høy intensitet og levetid</v>
          </cell>
          <cell r="O929">
            <v>0</v>
          </cell>
          <cell r="P929">
            <v>0</v>
          </cell>
          <cell r="Q929">
            <v>0</v>
          </cell>
          <cell r="R929">
            <v>0</v>
          </cell>
          <cell r="S929">
            <v>0</v>
          </cell>
          <cell r="T929">
            <v>0</v>
          </cell>
          <cell r="U929">
            <v>0</v>
          </cell>
          <cell r="V929">
            <v>0</v>
          </cell>
          <cell r="W929">
            <v>0</v>
          </cell>
          <cell r="X929" t="str">
            <v>X</v>
          </cell>
          <cell r="Y929">
            <v>0</v>
          </cell>
          <cell r="Z929" t="str">
            <v>The Intelligent Light System incorporates variable headlamps with five functions: country mode, a two-stage motorway mode (both coupled with bi-xenon headlamps), enhanced fog light function, cornering lights and curve illumination.</v>
          </cell>
          <cell r="AA929" t="str">
            <v>X</v>
          </cell>
          <cell r="AB929">
            <v>0</v>
          </cell>
          <cell r="AC929" t="str">
            <v>Kjøretøy leveres med 2 stk. standby SOS 9000  lysbjelker som standard på tak, 1 stk. i front og 1 stk. bak. Det monteres 2 stk. BL52 i grill,  og BL 52 lamper på speiler og front skjermer.</v>
          </cell>
          <cell r="AD929" t="str">
            <v>JA</v>
          </cell>
          <cell r="AE929">
            <v>0</v>
          </cell>
          <cell r="AF929" t="str">
            <v>STB GRT 005</v>
          </cell>
        </row>
        <row r="930">
          <cell r="A930">
            <v>914</v>
          </cell>
          <cell r="B930">
            <v>23</v>
          </cell>
          <cell r="C930" t="str">
            <v>Tilbyder bes redegjøre for garantien på varslingsutstyret.</v>
          </cell>
          <cell r="D930" t="str">
            <v>EV</v>
          </cell>
          <cell r="E930" t="str">
            <v>TEK</v>
          </cell>
          <cell r="F930" t="str">
            <v>X</v>
          </cell>
          <cell r="G930">
            <v>0</v>
          </cell>
          <cell r="H930" t="str">
            <v>Varslingsutstyret følger samme garanti som bil og påbygg, 5 år / 300.000 km (det som først inntreffer).</v>
          </cell>
          <cell r="I930" t="str">
            <v>X</v>
          </cell>
          <cell r="J930">
            <v>0</v>
          </cell>
          <cell r="K930" t="str">
            <v>Wheelen varslingslys 5 år, Standby 2 år og Federal 2 år.</v>
          </cell>
          <cell r="L930" t="str">
            <v>x</v>
          </cell>
          <cell r="M930">
            <v>0</v>
          </cell>
          <cell r="N930" t="str">
            <v>5 åre eller 300.000 km. Det som nås først</v>
          </cell>
          <cell r="O930">
            <v>0</v>
          </cell>
          <cell r="P930">
            <v>0</v>
          </cell>
          <cell r="Q930">
            <v>0</v>
          </cell>
          <cell r="R930">
            <v>0</v>
          </cell>
          <cell r="S930">
            <v>0</v>
          </cell>
          <cell r="T930">
            <v>0</v>
          </cell>
          <cell r="U930">
            <v>0</v>
          </cell>
          <cell r="V930">
            <v>0</v>
          </cell>
          <cell r="W930">
            <v>0</v>
          </cell>
          <cell r="X930" t="str">
            <v>X</v>
          </cell>
          <cell r="Y930">
            <v>0</v>
          </cell>
          <cell r="Z930" t="str">
            <v>Vanlig 1 års garanti mot fabrikasjonsfeil.</v>
          </cell>
          <cell r="AA930" t="str">
            <v>X</v>
          </cell>
          <cell r="AB930">
            <v>0</v>
          </cell>
          <cell r="AC930" t="str">
            <v>Det gis garanti på 5 år/300000km på fabrikkasjonsfeil/montering, på det som måtte inntreffe først.</v>
          </cell>
          <cell r="AD930" t="str">
            <v>JA</v>
          </cell>
          <cell r="AE930">
            <v>0</v>
          </cell>
          <cell r="AF930">
            <v>0</v>
          </cell>
        </row>
        <row r="931">
          <cell r="A931">
            <v>915</v>
          </cell>
          <cell r="B931">
            <v>24</v>
          </cell>
          <cell r="C931" t="str">
            <v>Chassiset bør være utstyrt med LED eller Bi-Xenon hovedlys. Tilbyderen skal beskrive tilbudt løsning</v>
          </cell>
          <cell r="D931" t="str">
            <v>EV</v>
          </cell>
          <cell r="E931" t="str">
            <v>TEK</v>
          </cell>
          <cell r="F931" t="str">
            <v>X</v>
          </cell>
          <cell r="G931">
            <v>0</v>
          </cell>
          <cell r="H931" t="str">
            <v>Bi-Xenon hovedlys er inkludert</v>
          </cell>
          <cell r="I931" t="str">
            <v>X</v>
          </cell>
          <cell r="J931">
            <v>0</v>
          </cell>
          <cell r="K931" t="str">
            <v>Aksepteres, automatiske kjørelys kode L04 standard og kode LG1 som opsjon.</v>
          </cell>
          <cell r="L931" t="str">
            <v>x</v>
          </cell>
          <cell r="M931">
            <v>0</v>
          </cell>
          <cell r="N931" t="str">
            <v>Bi-Xenon hovedlys</v>
          </cell>
          <cell r="O931">
            <v>0</v>
          </cell>
          <cell r="P931">
            <v>0</v>
          </cell>
          <cell r="Q931">
            <v>0</v>
          </cell>
          <cell r="R931">
            <v>0</v>
          </cell>
          <cell r="S931">
            <v>0</v>
          </cell>
          <cell r="T931">
            <v>0</v>
          </cell>
          <cell r="U931">
            <v>0</v>
          </cell>
          <cell r="V931">
            <v>0</v>
          </cell>
          <cell r="W931">
            <v>0</v>
          </cell>
          <cell r="X931" t="str">
            <v>X</v>
          </cell>
          <cell r="Y931">
            <v>0</v>
          </cell>
          <cell r="Z931" t="str">
            <v>LED lights part of factory fitted LED Intelligent Light System</v>
          </cell>
          <cell r="AA931" t="str">
            <v>X</v>
          </cell>
          <cell r="AB931">
            <v>0</v>
          </cell>
          <cell r="AC931" t="str">
            <v>Kjøretøyet leveres med Halogen hovedlys som standard. Det er mulig å bestille kjøretøyet med Bi-Xenon med Led dagskjørelys. Dette er priset i tilleggsutstyrsliste</v>
          </cell>
          <cell r="AD931" t="str">
            <v>JA</v>
          </cell>
          <cell r="AE931">
            <v>0</v>
          </cell>
          <cell r="AF931" t="str">
            <v>LED</v>
          </cell>
        </row>
        <row r="932">
          <cell r="A932">
            <v>916</v>
          </cell>
          <cell r="B932">
            <v>25</v>
          </cell>
          <cell r="C932" t="str">
            <v>Det skal monteres hjelpefjernlys for å oppnå 100 % lysstyrke fremover som også klarer blinkfunksjonen med umiddelbar virkning. Ved bruk av Xenon-lys må disse klare blinkfunksjonen.</v>
          </cell>
          <cell r="D932" t="str">
            <v>O</v>
          </cell>
          <cell r="E932">
            <v>0</v>
          </cell>
          <cell r="F932" t="str">
            <v>X</v>
          </cell>
          <cell r="G932">
            <v>0</v>
          </cell>
          <cell r="H932" t="str">
            <v>Hella rallye 3000 Halogen</v>
          </cell>
          <cell r="I932" t="str">
            <v>X</v>
          </cell>
          <cell r="J932">
            <v>0</v>
          </cell>
          <cell r="K932" t="str">
            <v>Aksepteres. Hella Chrome Luminator er standard som klarer blinkfunksjon,  HID Xenon som Oslo-Akershus, Stavanger og Midt Norge har tilbys som opsjon.</v>
          </cell>
          <cell r="L932" t="str">
            <v>x</v>
          </cell>
          <cell r="M932">
            <v>0</v>
          </cell>
          <cell r="N932" t="str">
            <v>Xenon hjelpefjernlys som oppfyller kravet</v>
          </cell>
          <cell r="O932">
            <v>0</v>
          </cell>
          <cell r="P932">
            <v>0</v>
          </cell>
          <cell r="Q932">
            <v>0</v>
          </cell>
          <cell r="R932">
            <v>0</v>
          </cell>
          <cell r="S932">
            <v>0</v>
          </cell>
          <cell r="T932">
            <v>0</v>
          </cell>
          <cell r="U932">
            <v>0</v>
          </cell>
          <cell r="V932">
            <v>0</v>
          </cell>
          <cell r="W932">
            <v>0</v>
          </cell>
          <cell r="X932" t="str">
            <v>X</v>
          </cell>
          <cell r="Y932">
            <v>0</v>
          </cell>
          <cell r="Z932" t="str">
            <v>Hella RALLYE 3000, H1, Hella art. No: 1F8 006 800-361</v>
          </cell>
          <cell r="AA932" t="str">
            <v>X</v>
          </cell>
          <cell r="AB932">
            <v>0</v>
          </cell>
          <cell r="AC932" t="str">
            <v>Kjøretøyet leveres med Hella 3000 halogen 1000M ekstralys</v>
          </cell>
          <cell r="AD932" t="str">
            <v>JA</v>
          </cell>
          <cell r="AE932">
            <v>0</v>
          </cell>
          <cell r="AF932">
            <v>0</v>
          </cell>
        </row>
        <row r="933">
          <cell r="A933">
            <v>917</v>
          </cell>
          <cell r="B933">
            <v>26</v>
          </cell>
          <cell r="C933" t="str">
            <v>Bilen skal leveres med YELP-sirene</v>
          </cell>
          <cell r="D933" t="str">
            <v>O</v>
          </cell>
          <cell r="E933">
            <v>0</v>
          </cell>
          <cell r="F933" t="str">
            <v>X</v>
          </cell>
          <cell r="G933">
            <v>0</v>
          </cell>
          <cell r="H933">
            <v>0</v>
          </cell>
          <cell r="I933" t="str">
            <v>X</v>
          </cell>
          <cell r="J933">
            <v>0</v>
          </cell>
          <cell r="K933" t="str">
            <v>Aksepteres.</v>
          </cell>
          <cell r="L933" t="str">
            <v>x</v>
          </cell>
          <cell r="M933">
            <v>0</v>
          </cell>
          <cell r="N933">
            <v>0</v>
          </cell>
          <cell r="O933">
            <v>0</v>
          </cell>
          <cell r="P933">
            <v>0</v>
          </cell>
          <cell r="Q933">
            <v>0</v>
          </cell>
          <cell r="R933">
            <v>0</v>
          </cell>
          <cell r="S933">
            <v>0</v>
          </cell>
          <cell r="T933">
            <v>0</v>
          </cell>
          <cell r="U933">
            <v>0</v>
          </cell>
          <cell r="V933">
            <v>0</v>
          </cell>
          <cell r="W933">
            <v>0</v>
          </cell>
          <cell r="X933" t="str">
            <v>X</v>
          </cell>
          <cell r="Y933">
            <v>0</v>
          </cell>
          <cell r="Z933" t="str">
            <v>Premier Hazard 7009 Dash Mount Siren with PA</v>
          </cell>
          <cell r="AA933" t="str">
            <v>X</v>
          </cell>
          <cell r="AB933">
            <v>0</v>
          </cell>
          <cell r="AC933" t="str">
            <v>Kjøretøyet leveres med Yelp-sirene</v>
          </cell>
          <cell r="AD933" t="str">
            <v>JA</v>
          </cell>
          <cell r="AE933">
            <v>0</v>
          </cell>
          <cell r="AF933" t="str">
            <v>CSB GRT</v>
          </cell>
        </row>
        <row r="934">
          <cell r="A934">
            <v>918</v>
          </cell>
          <cell r="B934">
            <v>27</v>
          </cell>
          <cell r="C934" t="str">
            <v>Styring av YELP-sirene skal skje via bilens signalhorn. Skal gjelde kun når sirenen er aktivert</v>
          </cell>
          <cell r="D934" t="str">
            <v>O</v>
          </cell>
          <cell r="E934">
            <v>0</v>
          </cell>
          <cell r="F934" t="str">
            <v>X</v>
          </cell>
          <cell r="G934">
            <v>0</v>
          </cell>
          <cell r="H934">
            <v>0</v>
          </cell>
          <cell r="I934" t="str">
            <v>X</v>
          </cell>
          <cell r="J934">
            <v>0</v>
          </cell>
          <cell r="K934" t="str">
            <v>Aksepteres.</v>
          </cell>
          <cell r="L934" t="str">
            <v>x</v>
          </cell>
          <cell r="M934">
            <v>0</v>
          </cell>
          <cell r="N934">
            <v>0</v>
          </cell>
          <cell r="O934">
            <v>0</v>
          </cell>
          <cell r="P934">
            <v>0</v>
          </cell>
          <cell r="Q934">
            <v>0</v>
          </cell>
          <cell r="R934">
            <v>0</v>
          </cell>
          <cell r="S934">
            <v>0</v>
          </cell>
          <cell r="T934">
            <v>0</v>
          </cell>
          <cell r="U934">
            <v>0</v>
          </cell>
          <cell r="V934">
            <v>0</v>
          </cell>
          <cell r="W934">
            <v>0</v>
          </cell>
          <cell r="X934" t="str">
            <v>X</v>
          </cell>
          <cell r="Y934">
            <v>0</v>
          </cell>
          <cell r="Z934">
            <v>0</v>
          </cell>
          <cell r="AA934" t="str">
            <v>X</v>
          </cell>
          <cell r="AB934">
            <v>0</v>
          </cell>
          <cell r="AC934" t="str">
            <v>Yelp-sirene styres via bilens originale hornbryter når normal sirene (Wail) er aktivert</v>
          </cell>
          <cell r="AD934" t="str">
            <v>JA</v>
          </cell>
          <cell r="AE934">
            <v>0</v>
          </cell>
          <cell r="AF934">
            <v>0</v>
          </cell>
        </row>
        <row r="935">
          <cell r="A935">
            <v>919</v>
          </cell>
          <cell r="B935">
            <v>28</v>
          </cell>
          <cell r="C935" t="str">
            <v xml:space="preserve">100 W sirenehøyttaler monteres slik at den gir maksimalt lydbilde framover og minimalt med støy i kjøretøyet. </v>
          </cell>
          <cell r="D935" t="str">
            <v>O</v>
          </cell>
          <cell r="E935">
            <v>0</v>
          </cell>
          <cell r="F935" t="str">
            <v>X</v>
          </cell>
          <cell r="G935">
            <v>0</v>
          </cell>
          <cell r="H935" t="str">
            <v>Whelen SA315P sirenehøytaler og Whelen BETA112E sireneforsterker (100W). Se produktblad Dok18_04 vedlegg 7</v>
          </cell>
          <cell r="I935" t="str">
            <v>X</v>
          </cell>
          <cell r="J935">
            <v>0</v>
          </cell>
          <cell r="K935" t="str">
            <v xml:space="preserve">Aksepteres. Montert bak bilen grill godt beskyttet for snø, veisalt og vann </v>
          </cell>
          <cell r="L935" t="str">
            <v>x</v>
          </cell>
          <cell r="M935">
            <v>0</v>
          </cell>
          <cell r="N935" t="str">
            <v>Monteres i nedre grill/utsparing i støtfanger</v>
          </cell>
          <cell r="O935">
            <v>0</v>
          </cell>
          <cell r="P935">
            <v>0</v>
          </cell>
          <cell r="Q935">
            <v>0</v>
          </cell>
          <cell r="R935">
            <v>0</v>
          </cell>
          <cell r="S935">
            <v>0</v>
          </cell>
          <cell r="T935">
            <v>0</v>
          </cell>
          <cell r="U935">
            <v>0</v>
          </cell>
          <cell r="V935">
            <v>0</v>
          </cell>
          <cell r="W935">
            <v>0</v>
          </cell>
          <cell r="X935" t="str">
            <v>X</v>
          </cell>
          <cell r="Y935">
            <v>0</v>
          </cell>
          <cell r="Z935" t="str">
            <v>In use Whelen Unqiue Siren Tube, mounted under the hood but designed to avoid any weather influence, but give max. noise! Please refer to file: "CAT1.P28UST"</v>
          </cell>
          <cell r="AA935" t="str">
            <v>X</v>
          </cell>
          <cell r="AB935">
            <v>0</v>
          </cell>
          <cell r="AC935" t="str">
            <v>Sirenehøytaler monteres i underkant av støtfanger, slik at den gir maksimalt lydbilde framover og minimalt med støy i kjøretøyet.</v>
          </cell>
          <cell r="AD935" t="str">
            <v>JA</v>
          </cell>
          <cell r="AE935">
            <v>0</v>
          </cell>
          <cell r="AF935">
            <v>0</v>
          </cell>
        </row>
        <row r="936">
          <cell r="A936">
            <v>920</v>
          </cell>
          <cell r="B936">
            <v>29</v>
          </cell>
          <cell r="C936" t="str">
            <v>Tilbyder skal vedlegge dele/erstatningsprisliste for tilbudt varsel- og arbeidslys for hver tilbudt kjøretøygruppe</v>
          </cell>
          <cell r="D936" t="str">
            <v>O</v>
          </cell>
          <cell r="E936">
            <v>0</v>
          </cell>
          <cell r="F936" t="str">
            <v>X</v>
          </cell>
          <cell r="G936">
            <v>0</v>
          </cell>
          <cell r="H936" t="str">
            <v>Dok18_04 Vedlegg 11</v>
          </cell>
          <cell r="I936" t="str">
            <v>X</v>
          </cell>
          <cell r="J936">
            <v>0</v>
          </cell>
          <cell r="K936" t="str">
            <v>Se vedlegg reservedeliste.</v>
          </cell>
          <cell r="L936" t="str">
            <v>x</v>
          </cell>
          <cell r="M936">
            <v>0</v>
          </cell>
          <cell r="N936">
            <v>0</v>
          </cell>
          <cell r="O936">
            <v>0</v>
          </cell>
          <cell r="P936">
            <v>0</v>
          </cell>
          <cell r="Q936">
            <v>0</v>
          </cell>
          <cell r="R936">
            <v>0</v>
          </cell>
          <cell r="S936">
            <v>0</v>
          </cell>
          <cell r="T936">
            <v>0</v>
          </cell>
          <cell r="U936">
            <v>0</v>
          </cell>
          <cell r="V936">
            <v>0</v>
          </cell>
          <cell r="W936">
            <v>0</v>
          </cell>
          <cell r="X936" t="str">
            <v>X</v>
          </cell>
          <cell r="Y936">
            <v>0</v>
          </cell>
          <cell r="Z936">
            <v>0</v>
          </cell>
          <cell r="AA936" t="str">
            <v>X</v>
          </cell>
          <cell r="AB936">
            <v>0</v>
          </cell>
          <cell r="AC936" t="str">
            <v>Se vedlagt DOK 18 - Deleliste lysvarsling</v>
          </cell>
          <cell r="AD936" t="str">
            <v>JA</v>
          </cell>
          <cell r="AE936">
            <v>0</v>
          </cell>
          <cell r="AF936">
            <v>0</v>
          </cell>
        </row>
        <row r="937">
          <cell r="A937">
            <v>921</v>
          </cell>
          <cell r="B937">
            <v>30</v>
          </cell>
          <cell r="C937" t="str">
            <v>I tillegg til blålys på tak, skal det være 2 stk. montert i front, eventuelt lys montert innvendig i frontrute med gummilist som tetter mot frontrute.</v>
          </cell>
          <cell r="D937" t="str">
            <v>O</v>
          </cell>
          <cell r="E937">
            <v>0</v>
          </cell>
          <cell r="F937" t="str">
            <v>X</v>
          </cell>
          <cell r="G937">
            <v>0</v>
          </cell>
          <cell r="H937" t="str">
            <v>2 stk Whelen ION montert i grill og 2 stk Whelen ION montert bak frontrute for foroverrettet varsling som opsjon</v>
          </cell>
          <cell r="I937" t="str">
            <v>X</v>
          </cell>
          <cell r="J937">
            <v>0</v>
          </cell>
          <cell r="K937" t="str">
            <v>Aksepteres. Det monteres 2 stk Standby BL52/LIN6 montert i grill, disse kan deaktiviseres fra Handy panelet. Standby BL 65 blålys montert på insiden av fronrute med med gummilist på egen bryter i Handy panelet tilbys som opsjon.</v>
          </cell>
          <cell r="L937" t="str">
            <v>x</v>
          </cell>
          <cell r="M937">
            <v>0</v>
          </cell>
          <cell r="N937">
            <v>0</v>
          </cell>
          <cell r="O937">
            <v>0</v>
          </cell>
          <cell r="P937">
            <v>0</v>
          </cell>
          <cell r="Q937">
            <v>0</v>
          </cell>
          <cell r="R937">
            <v>0</v>
          </cell>
          <cell r="S937">
            <v>0</v>
          </cell>
          <cell r="T937">
            <v>0</v>
          </cell>
          <cell r="U937">
            <v>0</v>
          </cell>
          <cell r="V937">
            <v>0</v>
          </cell>
          <cell r="W937">
            <v>0</v>
          </cell>
          <cell r="X937" t="str">
            <v>X</v>
          </cell>
          <cell r="Y937">
            <v>0</v>
          </cell>
          <cell r="Z937" t="str">
            <v xml:space="preserve">Sarco 0707-BH01 - horizontally mounted grill light; Dashmount stand - Sarco 0707-01M-09B; </v>
          </cell>
          <cell r="AA937" t="str">
            <v>X</v>
          </cell>
          <cell r="AB937">
            <v>0</v>
          </cell>
          <cell r="AC937" t="str">
            <v>Type Standby led BL52, ECE R65 I montert i grill</v>
          </cell>
          <cell r="AD937" t="str">
            <v>JA</v>
          </cell>
          <cell r="AE937">
            <v>0</v>
          </cell>
          <cell r="AF937">
            <v>0</v>
          </cell>
        </row>
        <row r="938">
          <cell r="A938">
            <v>922</v>
          </cell>
          <cell r="B938">
            <v>31</v>
          </cell>
          <cell r="C938" t="str">
            <v xml:space="preserve">Det skal monteres LED lamper som gir blått lys montert på utvendige speil  </v>
          </cell>
          <cell r="D938" t="str">
            <v>O</v>
          </cell>
          <cell r="E938">
            <v>0</v>
          </cell>
          <cell r="F938" t="str">
            <v>X</v>
          </cell>
          <cell r="G938">
            <v>0</v>
          </cell>
          <cell r="H938" t="str">
            <v>Whelen LIN300 LED montert på speilhus for  foroverrettet varsling</v>
          </cell>
          <cell r="I938" t="str">
            <v>X</v>
          </cell>
          <cell r="J938">
            <v>0</v>
          </cell>
          <cell r="K938" t="str">
            <v xml:space="preserve">Aksepteres. Det monteres 2 stk Standby BL52/LIN 6 montert på utvendig speil. Som opsjon tilbyr vi 2 stk ekstra Standby BL52/LIN 6 montert på utvendig speil med 45 graders vinkel til siden som gir meget stor synlighet. </v>
          </cell>
          <cell r="L938" t="str">
            <v>x</v>
          </cell>
          <cell r="M938">
            <v>0</v>
          </cell>
          <cell r="N938">
            <v>0</v>
          </cell>
          <cell r="O938">
            <v>0</v>
          </cell>
          <cell r="P938">
            <v>0</v>
          </cell>
          <cell r="Q938">
            <v>0</v>
          </cell>
          <cell r="R938">
            <v>0</v>
          </cell>
          <cell r="S938">
            <v>0</v>
          </cell>
          <cell r="T938">
            <v>0</v>
          </cell>
          <cell r="U938">
            <v>0</v>
          </cell>
          <cell r="V938">
            <v>0</v>
          </cell>
          <cell r="W938">
            <v>0</v>
          </cell>
          <cell r="X938" t="str">
            <v>X</v>
          </cell>
          <cell r="Y938">
            <v>0</v>
          </cell>
          <cell r="Z938" t="str">
            <v>Sarco 0707-BV01 - vertically mounted grill light</v>
          </cell>
          <cell r="AA938" t="str">
            <v>X</v>
          </cell>
          <cell r="AB938">
            <v>0</v>
          </cell>
          <cell r="AC938" t="str">
            <v>Type Standby led BL52, ECE R65 I</v>
          </cell>
          <cell r="AD938" t="str">
            <v>JA</v>
          </cell>
          <cell r="AE938">
            <v>0</v>
          </cell>
          <cell r="AF938">
            <v>0</v>
          </cell>
        </row>
        <row r="939">
          <cell r="A939">
            <v>923</v>
          </cell>
          <cell r="B939">
            <v>32</v>
          </cell>
          <cell r="C939" t="str">
            <v xml:space="preserve">Det skal monteres LED lamper som gir blått lys sideveis montert i front/i forskjermer.  </v>
          </cell>
          <cell r="D939" t="str">
            <v>O</v>
          </cell>
          <cell r="E939">
            <v>0</v>
          </cell>
          <cell r="F939" t="str">
            <v>X</v>
          </cell>
          <cell r="G939">
            <v>0</v>
          </cell>
          <cell r="H939" t="str">
            <v>Whelen LIN300 LED montert på støtfanger foran for sideveis varsling</v>
          </cell>
          <cell r="I939" t="str">
            <v>X</v>
          </cell>
          <cell r="J939">
            <v>0</v>
          </cell>
          <cell r="K939" t="str">
            <v>Aksepteres. Det monteres 2 stk Standby BL52/ LIN 6 montert makimalt frem i bilens forskjermer/støtfanger sideveis på denne måten vil dette gi optimal synlig het i vei kryss.</v>
          </cell>
          <cell r="L939" t="str">
            <v>x</v>
          </cell>
          <cell r="M939">
            <v>0</v>
          </cell>
          <cell r="N939">
            <v>0</v>
          </cell>
          <cell r="O939">
            <v>0</v>
          </cell>
          <cell r="P939">
            <v>0</v>
          </cell>
          <cell r="Q939">
            <v>0</v>
          </cell>
          <cell r="R939">
            <v>0</v>
          </cell>
          <cell r="S939">
            <v>0</v>
          </cell>
          <cell r="T939">
            <v>0</v>
          </cell>
          <cell r="U939">
            <v>0</v>
          </cell>
          <cell r="V939">
            <v>0</v>
          </cell>
          <cell r="W939">
            <v>0</v>
          </cell>
          <cell r="X939" t="str">
            <v>X</v>
          </cell>
          <cell r="Y939">
            <v>0</v>
          </cell>
          <cell r="Z939" t="str">
            <v>Sarco 0707-BH01 - horizontally mounted grill light;</v>
          </cell>
          <cell r="AA939" t="str">
            <v>X</v>
          </cell>
          <cell r="AB939">
            <v>0</v>
          </cell>
          <cell r="AC939" t="str">
            <v>Type Standby led BL52, ECE R65 I, monteres i skjerm</v>
          </cell>
          <cell r="AD939" t="str">
            <v>JA</v>
          </cell>
          <cell r="AE939">
            <v>0</v>
          </cell>
          <cell r="AF939">
            <v>0</v>
          </cell>
        </row>
        <row r="940">
          <cell r="A940">
            <v>924</v>
          </cell>
          <cell r="B940">
            <v>33</v>
          </cell>
          <cell r="C940" t="str">
            <v xml:space="preserve">Det skal monteres LED-blålys på hver side i bakkant av bilens tak. </v>
          </cell>
          <cell r="D940" t="str">
            <v>O</v>
          </cell>
          <cell r="E940">
            <v>0</v>
          </cell>
          <cell r="F940" t="str">
            <v>X</v>
          </cell>
          <cell r="G940">
            <v>0</v>
          </cell>
          <cell r="H940" t="str">
            <v>Standby LED integrert i tak, se Dok08_04 Vedlegg 3</v>
          </cell>
          <cell r="I940" t="str">
            <v>X</v>
          </cell>
          <cell r="J940">
            <v>0</v>
          </cell>
          <cell r="K940" t="str">
            <v>Aksepteres, Tilbudet inkuderer for Sarco takkonsoll som har kombinerte blålys sideveis/ bakover. Tilbudet inkuderer også for 2 ekstramonterte Standby BL52/ LIN 6 blålys 1 stk til hver side.</v>
          </cell>
          <cell r="L940" t="str">
            <v>x</v>
          </cell>
          <cell r="M940">
            <v>0</v>
          </cell>
          <cell r="N940">
            <v>0</v>
          </cell>
          <cell r="O940">
            <v>0</v>
          </cell>
          <cell r="P940">
            <v>0</v>
          </cell>
          <cell r="Q940">
            <v>0</v>
          </cell>
          <cell r="R940">
            <v>0</v>
          </cell>
          <cell r="S940">
            <v>0</v>
          </cell>
          <cell r="T940">
            <v>0</v>
          </cell>
          <cell r="U940">
            <v>0</v>
          </cell>
          <cell r="V940">
            <v>0</v>
          </cell>
          <cell r="W940">
            <v>0</v>
          </cell>
          <cell r="X940" t="str">
            <v>X</v>
          </cell>
          <cell r="Y940">
            <v>0</v>
          </cell>
          <cell r="Z940" t="str">
            <v>Sarco 0707-BH01 - horizontally mounted grill light;</v>
          </cell>
          <cell r="AA940" t="str">
            <v>X</v>
          </cell>
          <cell r="AB940">
            <v>0</v>
          </cell>
          <cell r="AC940" t="str">
            <v>Kjøretøy leveres med Lysbjelke SOS 9000 fra Standby med hjørnemoduler og 4 rettningsbestemte moduler</v>
          </cell>
          <cell r="AD940" t="str">
            <v>JA</v>
          </cell>
          <cell r="AE940">
            <v>0</v>
          </cell>
          <cell r="AF940">
            <v>0</v>
          </cell>
        </row>
        <row r="941">
          <cell r="A941">
            <v>925</v>
          </cell>
          <cell r="B941">
            <v>34</v>
          </cell>
          <cell r="C941" t="str">
            <v>Det skal monteres LED-blålys bakover.</v>
          </cell>
          <cell r="D941" t="str">
            <v>O</v>
          </cell>
          <cell r="E941">
            <v>0</v>
          </cell>
          <cell r="F941" t="str">
            <v>X</v>
          </cell>
          <cell r="G941">
            <v>0</v>
          </cell>
          <cell r="H941" t="str">
            <v>Standby LED integrert i tak, se Dok08_04 Vedlegg 3</v>
          </cell>
          <cell r="I941" t="str">
            <v>X</v>
          </cell>
          <cell r="J941">
            <v>0</v>
          </cell>
          <cell r="K941" t="str">
            <v>Tilbudet inkuderer for Sarco takkonsoll som har kombinerte blålys sideveis/ bakover. tilbudet inkluderer også for 2 ekstra montetre Standby BL52/ LIN 6 montert på takkonsoll bakover. Som opsjon 2 stk Standby BL52/ LIN 6 montert utvendig på bilen bakdører ca 30 cm under vinduene som vil gi ekstra god synlighet i denne høyden.</v>
          </cell>
          <cell r="L941" t="str">
            <v>x</v>
          </cell>
          <cell r="M941">
            <v>0</v>
          </cell>
          <cell r="N941" t="str">
            <v>Blålys bakover i mudul bakkant tak og en på hver bakdør under vindu</v>
          </cell>
          <cell r="O941">
            <v>0</v>
          </cell>
          <cell r="P941">
            <v>0</v>
          </cell>
          <cell r="Q941">
            <v>0</v>
          </cell>
          <cell r="R941">
            <v>0</v>
          </cell>
          <cell r="S941">
            <v>0</v>
          </cell>
          <cell r="T941">
            <v>0</v>
          </cell>
          <cell r="U941">
            <v>0</v>
          </cell>
          <cell r="V941">
            <v>0</v>
          </cell>
          <cell r="W941">
            <v>0</v>
          </cell>
          <cell r="X941" t="str">
            <v>X</v>
          </cell>
          <cell r="Y941">
            <v>0</v>
          </cell>
          <cell r="Z941" t="str">
            <v>Sarco 0707-BV01 - vertically mounted grill light</v>
          </cell>
          <cell r="AA941" t="str">
            <v>X</v>
          </cell>
          <cell r="AB941">
            <v>0</v>
          </cell>
          <cell r="AC941" t="str">
            <v>Kjøretøy leveres med Lysbjelke SOS 9000 fra Standby med hjørnemoduler og 4 rettningsbestemte moduler</v>
          </cell>
          <cell r="AD941" t="str">
            <v>JA</v>
          </cell>
          <cell r="AE941">
            <v>0</v>
          </cell>
          <cell r="AF941">
            <v>0</v>
          </cell>
        </row>
        <row r="942">
          <cell r="A942">
            <v>926</v>
          </cell>
          <cell r="B942">
            <v>35</v>
          </cell>
          <cell r="C942" t="str">
            <v>Det skal monteres LED blålys som slås på når bakluken åpnes (kun når øvrige blålys står på) dersom bakluken skjermer for blålysene bak på taket.</v>
          </cell>
          <cell r="D942" t="str">
            <v>O</v>
          </cell>
          <cell r="E942">
            <v>0</v>
          </cell>
          <cell r="F942" t="str">
            <v>X</v>
          </cell>
          <cell r="G942">
            <v>0</v>
          </cell>
          <cell r="H942" t="str">
            <v>Ikke relevant</v>
          </cell>
          <cell r="I942" t="str">
            <v>X</v>
          </cell>
          <cell r="J942">
            <v>0</v>
          </cell>
          <cell r="K942" t="str">
            <v>Aksepteres, tilbudte kjøretøy har ikke bakluke men dører som ikke hindrer for blålysene montert på taket.</v>
          </cell>
          <cell r="L942" t="str">
            <v>x</v>
          </cell>
          <cell r="M942">
            <v>0</v>
          </cell>
          <cell r="N942">
            <v>0</v>
          </cell>
          <cell r="O942">
            <v>0</v>
          </cell>
          <cell r="P942">
            <v>0</v>
          </cell>
          <cell r="Q942">
            <v>0</v>
          </cell>
          <cell r="R942">
            <v>0</v>
          </cell>
          <cell r="S942">
            <v>0</v>
          </cell>
          <cell r="T942">
            <v>0</v>
          </cell>
          <cell r="U942">
            <v>0</v>
          </cell>
          <cell r="V942">
            <v>0</v>
          </cell>
          <cell r="W942">
            <v>0</v>
          </cell>
          <cell r="X942" t="str">
            <v>X</v>
          </cell>
          <cell r="Y942">
            <v>0</v>
          </cell>
          <cell r="Z942" t="str">
            <v>Sarco 0707-BH01 - horizontally mounted grill light;</v>
          </cell>
          <cell r="AA942" t="str">
            <v>X</v>
          </cell>
          <cell r="AB942">
            <v>0</v>
          </cell>
          <cell r="AC942" t="str">
            <v>Kjøretøy leveres med sidehengslede dører og har ingen skjerming for varslinsglys- Det er montert varslingslys i gul farge for indikasjon på at dører er åpne</v>
          </cell>
          <cell r="AD942" t="str">
            <v>JA</v>
          </cell>
          <cell r="AE942">
            <v>0</v>
          </cell>
          <cell r="AF942">
            <v>0</v>
          </cell>
        </row>
        <row r="943">
          <cell r="A943">
            <v>927</v>
          </cell>
          <cell r="B943">
            <v>36</v>
          </cell>
          <cell r="C943" t="str">
            <v xml:space="preserve">Kjøretøyet skal ha kjørelys foran og tente baklys automatisk. </v>
          </cell>
          <cell r="D943" t="str">
            <v>O</v>
          </cell>
          <cell r="E943">
            <v>0</v>
          </cell>
          <cell r="F943" t="str">
            <v>X</v>
          </cell>
          <cell r="G943">
            <v>0</v>
          </cell>
          <cell r="H943">
            <v>0</v>
          </cell>
          <cell r="I943" t="str">
            <v>X</v>
          </cell>
          <cell r="J943">
            <v>0</v>
          </cell>
          <cell r="K943" t="str">
            <v>Tilbydde kjøretøy har baklys som tennes automatisk når behovet vil være der, vi er i dialog med bertil O. Steen AS teksniske avdeling vedr. omprogrammering av denne funksjonen,  slik at baklysene kan lyse automatisk når kjøretøyets motor er aktivisert. Teknisk avdeling jobber med dette og vi forventer ett positivt svar fra dem.</v>
          </cell>
          <cell r="L943" t="str">
            <v>x</v>
          </cell>
          <cell r="M943">
            <v>0</v>
          </cell>
          <cell r="N943">
            <v>0</v>
          </cell>
          <cell r="O943">
            <v>0</v>
          </cell>
          <cell r="P943">
            <v>0</v>
          </cell>
          <cell r="Q943">
            <v>0</v>
          </cell>
          <cell r="R943">
            <v>0</v>
          </cell>
          <cell r="S943">
            <v>0</v>
          </cell>
          <cell r="T943">
            <v>0</v>
          </cell>
          <cell r="U943">
            <v>0</v>
          </cell>
          <cell r="V943">
            <v>0</v>
          </cell>
          <cell r="W943">
            <v>0</v>
          </cell>
          <cell r="X943" t="str">
            <v>X</v>
          </cell>
          <cell r="Y943">
            <v>0</v>
          </cell>
          <cell r="Z943">
            <v>0</v>
          </cell>
          <cell r="AA943" t="str">
            <v>X</v>
          </cell>
          <cell r="AB943">
            <v>0</v>
          </cell>
          <cell r="AC943" t="str">
            <v xml:space="preserve">Kjøretøyet har kjørelys foran og tente baklys automatisk. </v>
          </cell>
          <cell r="AD943" t="str">
            <v>JA</v>
          </cell>
          <cell r="AE943">
            <v>0</v>
          </cell>
          <cell r="AF943">
            <v>0</v>
          </cell>
        </row>
        <row r="944">
          <cell r="A944">
            <v>928</v>
          </cell>
          <cell r="B944">
            <v>37</v>
          </cell>
          <cell r="C944" t="str">
            <v>Det skal monteres arbeidslys med LED-teknologi som gir godt lys. Minimum lysstyrke er 2400 lumen på hver side og bak. Tilbyder bes levere dokumentasjon på lysstyrke. 
(Prosedyre 5)
(Dokumentasjon)</v>
          </cell>
          <cell r="D944" t="str">
            <v>O</v>
          </cell>
          <cell r="E944">
            <v>0</v>
          </cell>
          <cell r="F944" t="str">
            <v>X</v>
          </cell>
          <cell r="G944">
            <v>0</v>
          </cell>
          <cell r="H944" t="str">
            <v>Standby LED integrert i tak, se Dok08_04 Vedlegg 3</v>
          </cell>
          <cell r="I944" t="str">
            <v>X</v>
          </cell>
          <cell r="J944">
            <v>0</v>
          </cell>
          <cell r="K944" t="str">
            <v>Vi tilbyr som standard abr.lys av Typen Whelen PELCB på 1000 lummen pr lampe. Vi monterer 3 stk av disse bakover og 2 stk til hver side bak, samt at det vil være LED arblys integrert i lysbøylen foran sideveis på mellom 600-800 lummen avhengig av type blålysbro..</v>
          </cell>
          <cell r="L944" t="str">
            <v>x</v>
          </cell>
          <cell r="M944">
            <v>0</v>
          </cell>
          <cell r="N944" t="str">
            <v>4 x 750 Lumen. Dok 18.9</v>
          </cell>
          <cell r="O944">
            <v>0</v>
          </cell>
          <cell r="P944">
            <v>0</v>
          </cell>
          <cell r="Q944">
            <v>0</v>
          </cell>
          <cell r="R944">
            <v>0</v>
          </cell>
          <cell r="S944">
            <v>0</v>
          </cell>
          <cell r="T944">
            <v>0</v>
          </cell>
          <cell r="U944">
            <v>0</v>
          </cell>
          <cell r="V944">
            <v>0</v>
          </cell>
          <cell r="W944">
            <v>0</v>
          </cell>
          <cell r="X944" t="str">
            <v>X</v>
          </cell>
          <cell r="Y944">
            <v>0</v>
          </cell>
          <cell r="Z944" t="str">
            <v>LED scene light ILOX, part no A4 Solix; for reference see attachment: "CAT1.P37ILOX"</v>
          </cell>
          <cell r="AA944" t="str">
            <v>X</v>
          </cell>
          <cell r="AB944">
            <v>0</v>
          </cell>
          <cell r="AC944" t="str">
            <v>Standby V76 led, 2 stk til hver side + 2 stk, arbeidslys i lysbjelke til hver side. 4 stk bakover, Dokumentasjon vedlagt i Dok 18 - Dokumentasjon arbeidslys</v>
          </cell>
          <cell r="AD944" t="str">
            <v>JA</v>
          </cell>
          <cell r="AE944">
            <v>0</v>
          </cell>
          <cell r="AF944">
            <v>0</v>
          </cell>
        </row>
        <row r="945">
          <cell r="A945">
            <v>929</v>
          </cell>
          <cell r="B945">
            <v>38</v>
          </cell>
          <cell r="C945" t="str">
            <v>Det bør monteres ett LED-arbeidslys/spot på hver side vinklet ca. 45 grader forover for lesing av husnummer osv.  Styres via separat bryter. Tilbyderen skal beskrive løsning</v>
          </cell>
          <cell r="D945" t="str">
            <v>EV</v>
          </cell>
          <cell r="E945" t="str">
            <v>TEK</v>
          </cell>
          <cell r="F945" t="str">
            <v>X</v>
          </cell>
          <cell r="G945">
            <v>0</v>
          </cell>
          <cell r="H945" t="str">
            <v>Standby LED integrert i tak, se Dok08_04 Vedlegg 3. Styres via separat bryter på betjeningspanelet.</v>
          </cell>
          <cell r="I945" t="str">
            <v>X</v>
          </cell>
          <cell r="J945">
            <v>0</v>
          </cell>
          <cell r="K945" t="str">
            <v>Aksepteres ,LED arb.lys med 45 grader vinkel fremover på egen bryter  kan leveres som opsjon.</v>
          </cell>
          <cell r="L945" t="str">
            <v>x</v>
          </cell>
          <cell r="M945">
            <v>0</v>
          </cell>
          <cell r="N945" t="str">
            <v>Et arbeidslys foran på tak vinkles 45 grader. Styres via styringspanel</v>
          </cell>
          <cell r="O945">
            <v>0</v>
          </cell>
          <cell r="P945">
            <v>0</v>
          </cell>
          <cell r="Q945">
            <v>0</v>
          </cell>
          <cell r="R945">
            <v>0</v>
          </cell>
          <cell r="S945">
            <v>0</v>
          </cell>
          <cell r="T945">
            <v>0</v>
          </cell>
          <cell r="U945">
            <v>0</v>
          </cell>
          <cell r="V945">
            <v>0</v>
          </cell>
          <cell r="W945">
            <v>0</v>
          </cell>
          <cell r="X945" t="str">
            <v>X</v>
          </cell>
          <cell r="Y945">
            <v>0</v>
          </cell>
          <cell r="Z945" t="str">
            <v>Sarco Alley Light LED, art. No 0907-WM-008;</v>
          </cell>
          <cell r="AA945" t="str">
            <v>X</v>
          </cell>
          <cell r="AB945">
            <v>0</v>
          </cell>
          <cell r="AC945" t="str">
            <v>Led søkelys er mulig å montere på kjøretøy med ca 45* montert på hver side av bil foran. Styres via Handy panel fra Standby</v>
          </cell>
          <cell r="AD945" t="str">
            <v>JA</v>
          </cell>
          <cell r="AE945">
            <v>0</v>
          </cell>
          <cell r="AF945">
            <v>0</v>
          </cell>
        </row>
        <row r="946">
          <cell r="A946">
            <v>930</v>
          </cell>
          <cell r="B946">
            <v>39</v>
          </cell>
          <cell r="C946" t="str">
            <v>CHASSIS</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row>
        <row r="947">
          <cell r="A947">
            <v>931</v>
          </cell>
          <cell r="B947">
            <v>40</v>
          </cell>
          <cell r="C947" t="str">
            <v xml:space="preserve">Type og vekter </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row>
        <row r="948">
          <cell r="A948">
            <v>932</v>
          </cell>
          <cell r="B948">
            <v>41</v>
          </cell>
          <cell r="C948" t="str">
            <v>Kjøretøyet skal være registrert for minimum 5 personer inkludert fører.</v>
          </cell>
          <cell r="D948" t="str">
            <v>O</v>
          </cell>
          <cell r="E948">
            <v>0</v>
          </cell>
          <cell r="F948" t="str">
            <v>X</v>
          </cell>
          <cell r="G948">
            <v>0</v>
          </cell>
          <cell r="H948" t="str">
            <v>6 personer er mulig</v>
          </cell>
          <cell r="I948" t="str">
            <v>X</v>
          </cell>
          <cell r="J948">
            <v>0</v>
          </cell>
          <cell r="K948" t="str">
            <v>Aksepteres.</v>
          </cell>
          <cell r="L948" t="str">
            <v>x</v>
          </cell>
          <cell r="M948">
            <v>0</v>
          </cell>
          <cell r="N948">
            <v>0</v>
          </cell>
          <cell r="O948">
            <v>0</v>
          </cell>
          <cell r="P948">
            <v>0</v>
          </cell>
          <cell r="Q948">
            <v>0</v>
          </cell>
          <cell r="R948">
            <v>0</v>
          </cell>
          <cell r="S948">
            <v>0</v>
          </cell>
          <cell r="T948">
            <v>0</v>
          </cell>
          <cell r="U948">
            <v>0</v>
          </cell>
          <cell r="V948">
            <v>0</v>
          </cell>
          <cell r="W948">
            <v>0</v>
          </cell>
          <cell r="X948" t="str">
            <v>X</v>
          </cell>
          <cell r="Y948">
            <v>0</v>
          </cell>
          <cell r="Z948">
            <v>0</v>
          </cell>
          <cell r="AA948" t="str">
            <v>X</v>
          </cell>
          <cell r="AB948">
            <v>0</v>
          </cell>
          <cell r="AC948" t="str">
            <v>Kjøretøyet er registrert for min 5 personer</v>
          </cell>
          <cell r="AD948" t="str">
            <v>JA</v>
          </cell>
          <cell r="AE948">
            <v>0</v>
          </cell>
          <cell r="AF948">
            <v>0</v>
          </cell>
        </row>
        <row r="949">
          <cell r="A949">
            <v>933</v>
          </cell>
          <cell r="B949">
            <v>42</v>
          </cell>
          <cell r="C949" t="str">
            <v xml:space="preserve">Kjøretøyet skal ha minimum lastekapasitet på 375 kg utstyr (inkl. båre og bårefeste). </v>
          </cell>
          <cell r="D949" t="str">
            <v>O</v>
          </cell>
          <cell r="E949">
            <v>0</v>
          </cell>
          <cell r="F949" t="str">
            <v>X</v>
          </cell>
          <cell r="G949">
            <v>0</v>
          </cell>
          <cell r="H949">
            <v>0</v>
          </cell>
          <cell r="I949" t="str">
            <v>X</v>
          </cell>
          <cell r="J949">
            <v>0</v>
          </cell>
          <cell r="K949" t="str">
            <v>Aksepteres.</v>
          </cell>
          <cell r="L949" t="str">
            <v>x</v>
          </cell>
          <cell r="M949">
            <v>0</v>
          </cell>
          <cell r="N949">
            <v>0</v>
          </cell>
          <cell r="O949">
            <v>0</v>
          </cell>
          <cell r="P949">
            <v>0</v>
          </cell>
          <cell r="Q949">
            <v>0</v>
          </cell>
          <cell r="R949">
            <v>0</v>
          </cell>
          <cell r="S949">
            <v>0</v>
          </cell>
          <cell r="T949">
            <v>0</v>
          </cell>
          <cell r="U949">
            <v>0</v>
          </cell>
          <cell r="V949">
            <v>0</v>
          </cell>
          <cell r="W949">
            <v>0</v>
          </cell>
          <cell r="X949" t="str">
            <v>X</v>
          </cell>
          <cell r="Y949">
            <v>0</v>
          </cell>
          <cell r="Z949">
            <v>0</v>
          </cell>
          <cell r="AA949" t="str">
            <v>X</v>
          </cell>
          <cell r="AB949">
            <v>0</v>
          </cell>
          <cell r="AC949" t="str">
            <v>Refererer til vekt tabell</v>
          </cell>
          <cell r="AD949" t="str">
            <v>JA</v>
          </cell>
          <cell r="AE949">
            <v>0</v>
          </cell>
          <cell r="AF949">
            <v>0</v>
          </cell>
        </row>
        <row r="950">
          <cell r="A950">
            <v>934</v>
          </cell>
          <cell r="B950">
            <v>43</v>
          </cell>
          <cell r="C950" t="str">
            <v>Kjøretøyet bør ha minimum lastekapasitet på 240 kg utstyr (inkl. båre og bårefeste). 
(Prosedyre 5)</v>
          </cell>
          <cell r="D950" t="str">
            <v>EV</v>
          </cell>
          <cell r="E950" t="str">
            <v>TEK</v>
          </cell>
          <cell r="F950">
            <v>0</v>
          </cell>
          <cell r="G950">
            <v>0</v>
          </cell>
          <cell r="H950">
            <v>0</v>
          </cell>
          <cell r="I950" t="str">
            <v>X</v>
          </cell>
          <cell r="J950">
            <v>0</v>
          </cell>
          <cell r="K950" t="str">
            <v>Uttgått punkt.</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t="str">
            <v>JA</v>
          </cell>
          <cell r="AE950">
            <v>0</v>
          </cell>
          <cell r="AF950">
            <v>0</v>
          </cell>
        </row>
        <row r="951">
          <cell r="A951">
            <v>935</v>
          </cell>
          <cell r="B951">
            <v>44</v>
          </cell>
          <cell r="C951" t="str">
            <v>Tilbyder bes redegjøre for  lastekapasitet på tilbudte kjøretøy på hhv bakaksel, foraksel og total. Tilbyder skal fylle ut vektoversikt i prisskjemaet (eget vedlegg).</v>
          </cell>
          <cell r="D951" t="str">
            <v>EV</v>
          </cell>
          <cell r="E951" t="str">
            <v>TEK</v>
          </cell>
          <cell r="F951" t="str">
            <v>X</v>
          </cell>
          <cell r="G951">
            <v>0</v>
          </cell>
          <cell r="H951">
            <v>0</v>
          </cell>
          <cell r="I951" t="str">
            <v>X</v>
          </cell>
          <cell r="J951">
            <v>0</v>
          </cell>
          <cell r="K951" t="str">
            <v>Se vektskjema prisksjema.</v>
          </cell>
          <cell r="L951" t="str">
            <v>x</v>
          </cell>
          <cell r="M951">
            <v>0</v>
          </cell>
          <cell r="N951">
            <v>0</v>
          </cell>
          <cell r="O951">
            <v>0</v>
          </cell>
          <cell r="P951">
            <v>0</v>
          </cell>
          <cell r="Q951">
            <v>0</v>
          </cell>
          <cell r="R951">
            <v>0</v>
          </cell>
          <cell r="S951">
            <v>0</v>
          </cell>
          <cell r="T951">
            <v>0</v>
          </cell>
          <cell r="U951">
            <v>0</v>
          </cell>
          <cell r="V951">
            <v>0</v>
          </cell>
          <cell r="W951">
            <v>0</v>
          </cell>
          <cell r="X951" t="str">
            <v>X</v>
          </cell>
          <cell r="Y951">
            <v>0</v>
          </cell>
          <cell r="Z951" t="str">
            <v>Viser til Dok 10 - Utfylt prisutfyllingsskjema.  Her er lastekapasitet gjort rede for i hver kategori.</v>
          </cell>
          <cell r="AA951" t="str">
            <v>X</v>
          </cell>
          <cell r="AB951">
            <v>0</v>
          </cell>
          <cell r="AC951" t="str">
            <v>Refererer til vekt tabell</v>
          </cell>
          <cell r="AD951" t="str">
            <v>JA</v>
          </cell>
          <cell r="AE951">
            <v>0</v>
          </cell>
          <cell r="AF951">
            <v>0</v>
          </cell>
        </row>
        <row r="952">
          <cell r="A952">
            <v>936</v>
          </cell>
          <cell r="B952">
            <v>45</v>
          </cell>
          <cell r="C952" t="str">
            <v>Utstyr på chassiset</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row>
        <row r="953">
          <cell r="A953">
            <v>937</v>
          </cell>
          <cell r="B953">
            <v>46</v>
          </cell>
          <cell r="C953" t="str">
            <v>Kjøretøyet skal leveres med sommer/vinterdekk som er egnet for utrykningskjøring, på stålfelg. Kjøretøyet skal ikke leveres med helårsdekk (M+S).</v>
          </cell>
          <cell r="D953" t="str">
            <v>O</v>
          </cell>
          <cell r="E953">
            <v>0</v>
          </cell>
          <cell r="F953" t="str">
            <v>X</v>
          </cell>
          <cell r="G953">
            <v>0</v>
          </cell>
          <cell r="H953" t="str">
            <v>Sommerdekk 205/75 R 16 C</v>
          </cell>
          <cell r="I953" t="str">
            <v>X</v>
          </cell>
          <cell r="J953">
            <v>0</v>
          </cell>
          <cell r="K953" t="str">
            <v xml:space="preserve">Aksepteres, M+ S merking av dekk er ikke synonymt med helårs dekk </v>
          </cell>
          <cell r="L953" t="str">
            <v>x</v>
          </cell>
          <cell r="M953">
            <v>0</v>
          </cell>
          <cell r="N953">
            <v>0</v>
          </cell>
          <cell r="O953">
            <v>0</v>
          </cell>
          <cell r="P953">
            <v>0</v>
          </cell>
          <cell r="Q953">
            <v>0</v>
          </cell>
          <cell r="R953">
            <v>0</v>
          </cell>
          <cell r="S953">
            <v>0</v>
          </cell>
          <cell r="T953">
            <v>0</v>
          </cell>
          <cell r="U953">
            <v>0</v>
          </cell>
          <cell r="V953">
            <v>0</v>
          </cell>
          <cell r="W953">
            <v>0</v>
          </cell>
          <cell r="X953" t="str">
            <v>X</v>
          </cell>
          <cell r="Y953">
            <v>0</v>
          </cell>
          <cell r="Z953" t="str">
            <v>Base vehicle equipped with factory fitted ("MB codes"): "RM1 M+S tyres", "RG1 Tyres 205/65 R16", "RS3 Steel rims 6,5J x 16"</v>
          </cell>
          <cell r="AA953" t="str">
            <v>X</v>
          </cell>
          <cell r="AB953">
            <v>0</v>
          </cell>
          <cell r="AC953" t="str">
            <v>Kjøretøy leveres med originale stålfelger og sommerdekk som ikke er M+S</v>
          </cell>
          <cell r="AD953" t="str">
            <v>JA</v>
          </cell>
          <cell r="AE953">
            <v>0</v>
          </cell>
          <cell r="AF953" t="str">
            <v>11+S 215/65 R</v>
          </cell>
        </row>
        <row r="954">
          <cell r="A954">
            <v>938</v>
          </cell>
          <cell r="B954">
            <v>47</v>
          </cell>
          <cell r="C954" t="str">
            <v>Over hver hjulbue skal Tilbyder merke ambulansen med anbefalt og maksimalt dekktrykk.</v>
          </cell>
          <cell r="D954" t="str">
            <v>O</v>
          </cell>
          <cell r="E954">
            <v>0</v>
          </cell>
          <cell r="F954" t="str">
            <v>X</v>
          </cell>
          <cell r="G954">
            <v>0</v>
          </cell>
          <cell r="H954">
            <v>0</v>
          </cell>
          <cell r="I954" t="str">
            <v>X</v>
          </cell>
          <cell r="J954">
            <v>0</v>
          </cell>
          <cell r="K954" t="str">
            <v>Aksepteres. Dette merkes i folie over hver hjulbue i Pound PSI eller bar.</v>
          </cell>
          <cell r="L954" t="str">
            <v>x</v>
          </cell>
          <cell r="M954">
            <v>0</v>
          </cell>
          <cell r="N954">
            <v>0</v>
          </cell>
          <cell r="O954">
            <v>0</v>
          </cell>
          <cell r="P954">
            <v>0</v>
          </cell>
          <cell r="Q954">
            <v>0</v>
          </cell>
          <cell r="R954">
            <v>0</v>
          </cell>
          <cell r="S954">
            <v>0</v>
          </cell>
          <cell r="T954">
            <v>0</v>
          </cell>
          <cell r="U954">
            <v>0</v>
          </cell>
          <cell r="V954">
            <v>0</v>
          </cell>
          <cell r="W954">
            <v>0</v>
          </cell>
          <cell r="X954" t="str">
            <v>X</v>
          </cell>
          <cell r="Y954">
            <v>0</v>
          </cell>
          <cell r="Z954">
            <v>0</v>
          </cell>
          <cell r="AA954" t="str">
            <v>X</v>
          </cell>
          <cell r="AB954">
            <v>0</v>
          </cell>
          <cell r="AC954" t="str">
            <v>Kjøretøy merkes over hjulbue med anbefakt dekktrykk</v>
          </cell>
          <cell r="AD954" t="str">
            <v>JA</v>
          </cell>
          <cell r="AE954">
            <v>0</v>
          </cell>
          <cell r="AF954">
            <v>0</v>
          </cell>
        </row>
        <row r="955">
          <cell r="A955">
            <v>939</v>
          </cell>
          <cell r="B955">
            <v>48</v>
          </cell>
          <cell r="C955" t="str">
            <v>Kjøretøyet skal leveres med dekkskum og 12 volt luftpumpe</v>
          </cell>
          <cell r="D955" t="str">
            <v>O</v>
          </cell>
          <cell r="E955">
            <v>0</v>
          </cell>
          <cell r="F955" t="str">
            <v>X</v>
          </cell>
          <cell r="G955">
            <v>0</v>
          </cell>
          <cell r="H955">
            <v>0</v>
          </cell>
          <cell r="I955" t="str">
            <v>X</v>
          </cell>
          <cell r="J955">
            <v>0</v>
          </cell>
          <cell r="K955" t="str">
            <v>Aksepteres. Dette kan ikke leveres som tidligere da dette har vært integrert under passasjerstol i førerkupe. Dette kan ikke  Daimler Benz levere lenger, de kan derimot levere dette som reservedel så lenge dette er lager vare. Skulle dette vise seg og ende vil vi finne en erstatning.</v>
          </cell>
          <cell r="L955" t="str">
            <v>x</v>
          </cell>
          <cell r="M955">
            <v>0</v>
          </cell>
          <cell r="N955">
            <v>0</v>
          </cell>
          <cell r="O955">
            <v>0</v>
          </cell>
          <cell r="P955">
            <v>0</v>
          </cell>
          <cell r="Q955">
            <v>0</v>
          </cell>
          <cell r="R955">
            <v>0</v>
          </cell>
          <cell r="S955">
            <v>0</v>
          </cell>
          <cell r="T955">
            <v>0</v>
          </cell>
          <cell r="U955">
            <v>0</v>
          </cell>
          <cell r="V955">
            <v>0</v>
          </cell>
          <cell r="W955">
            <v>0</v>
          </cell>
          <cell r="X955" t="str">
            <v>X</v>
          </cell>
          <cell r="Y955">
            <v>0</v>
          </cell>
          <cell r="Z955" t="str">
            <v>SLIME SMART SPAIR COMBO - tyre foam with compressor 135/70/12 do 245/45/17.</v>
          </cell>
          <cell r="AA955" t="str">
            <v>X</v>
          </cell>
          <cell r="AB955">
            <v>0</v>
          </cell>
          <cell r="AC955" t="str">
            <v>Kjøretøyet leveres med dekkskum og 12 volt luftpumpe</v>
          </cell>
          <cell r="AD955" t="str">
            <v>JA</v>
          </cell>
          <cell r="AE955">
            <v>0</v>
          </cell>
          <cell r="AF955">
            <v>0</v>
          </cell>
        </row>
        <row r="956">
          <cell r="A956">
            <v>940</v>
          </cell>
          <cell r="B956">
            <v>49</v>
          </cell>
          <cell r="C956" t="str">
            <v>Kjøretøyet skal leveres med lyktespyleanlegg</v>
          </cell>
          <cell r="D956" t="str">
            <v>O</v>
          </cell>
          <cell r="E956">
            <v>0</v>
          </cell>
          <cell r="F956" t="str">
            <v>X</v>
          </cell>
          <cell r="G956">
            <v>0</v>
          </cell>
          <cell r="H956">
            <v>0</v>
          </cell>
          <cell r="I956" t="str">
            <v>X</v>
          </cell>
          <cell r="J956">
            <v>0</v>
          </cell>
          <cell r="K956" t="str">
            <v>Aksepteres, dette er standard kode F46 Lyktespyler anlegg.</v>
          </cell>
          <cell r="L956" t="str">
            <v>x</v>
          </cell>
          <cell r="M956">
            <v>0</v>
          </cell>
          <cell r="N956">
            <v>0</v>
          </cell>
          <cell r="O956">
            <v>0</v>
          </cell>
          <cell r="P956">
            <v>0</v>
          </cell>
          <cell r="Q956">
            <v>0</v>
          </cell>
          <cell r="R956">
            <v>0</v>
          </cell>
          <cell r="S956">
            <v>0</v>
          </cell>
          <cell r="T956">
            <v>0</v>
          </cell>
          <cell r="U956">
            <v>0</v>
          </cell>
          <cell r="V956">
            <v>0</v>
          </cell>
          <cell r="W956">
            <v>0</v>
          </cell>
          <cell r="X956" t="str">
            <v>X</v>
          </cell>
          <cell r="Y956">
            <v>0</v>
          </cell>
          <cell r="Z956" t="str">
            <v>CAT1.MB.F46  lyktespyleanlegg.</v>
          </cell>
          <cell r="AA956" t="str">
            <v>X</v>
          </cell>
          <cell r="AB956">
            <v>0</v>
          </cell>
          <cell r="AC956" t="str">
            <v>Kjøretøyet leveres med lyktespyleanlegg</v>
          </cell>
          <cell r="AD956" t="str">
            <v>JA</v>
          </cell>
          <cell r="AE956">
            <v>0</v>
          </cell>
          <cell r="AF956">
            <v>0</v>
          </cell>
        </row>
        <row r="957">
          <cell r="A957">
            <v>941</v>
          </cell>
          <cell r="B957">
            <v>50</v>
          </cell>
          <cell r="C957" t="str">
            <v>Kjøretøyet skal leveres med 230 volt 50 Hz motorvarmer (blokkvarmer) via separat av- og påbryter montert i førerkupeen. Det skal være synlig lysindikator når motorvarmer er tilkoblet.</v>
          </cell>
          <cell r="D957" t="str">
            <v>O</v>
          </cell>
          <cell r="E957">
            <v>0</v>
          </cell>
          <cell r="F957" t="str">
            <v>X</v>
          </cell>
          <cell r="G957">
            <v>0</v>
          </cell>
          <cell r="H957">
            <v>0</v>
          </cell>
          <cell r="I957" t="str">
            <v>X</v>
          </cell>
          <cell r="J957">
            <v>0</v>
          </cell>
          <cell r="K957" t="str">
            <v>Aksepteres.  Dette er standard på våre ambulanser, synlig rød led indikator på utsiden over 230V tilsluttningen da slipper man å åpne døren å gå inn for å se om det er 230V strøm i tilførselkabel fra ekstertnt strømnett.</v>
          </cell>
          <cell r="L957" t="str">
            <v>x</v>
          </cell>
          <cell r="M957">
            <v>0</v>
          </cell>
          <cell r="N957">
            <v>0</v>
          </cell>
          <cell r="O957">
            <v>0</v>
          </cell>
          <cell r="P957">
            <v>0</v>
          </cell>
          <cell r="Q957">
            <v>0</v>
          </cell>
          <cell r="R957">
            <v>0</v>
          </cell>
          <cell r="S957">
            <v>0</v>
          </cell>
          <cell r="T957">
            <v>0</v>
          </cell>
          <cell r="U957">
            <v>0</v>
          </cell>
          <cell r="V957">
            <v>0</v>
          </cell>
          <cell r="W957">
            <v>0</v>
          </cell>
          <cell r="X957" t="str">
            <v>X</v>
          </cell>
          <cell r="Y957">
            <v>0</v>
          </cell>
          <cell r="Z957" t="str">
            <v>Fitted from factory</v>
          </cell>
          <cell r="AA957" t="str">
            <v>X</v>
          </cell>
          <cell r="AB957">
            <v>0</v>
          </cell>
          <cell r="AC957" t="str">
            <v>Det monteres separat bryter for motorvarmer med lysindikasjon</v>
          </cell>
          <cell r="AD957" t="str">
            <v>JA</v>
          </cell>
          <cell r="AE957">
            <v>0</v>
          </cell>
          <cell r="AF957">
            <v>0</v>
          </cell>
        </row>
        <row r="958">
          <cell r="A958">
            <v>942</v>
          </cell>
          <cell r="B958">
            <v>51</v>
          </cell>
          <cell r="C958" t="str">
            <v>Lakkering/merking</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row>
        <row r="959">
          <cell r="A959">
            <v>943</v>
          </cell>
          <cell r="B959">
            <v>52</v>
          </cell>
          <cell r="C959" t="str">
            <v xml:space="preserve">
Ambulansen skal merkes iht kjøretøyforskriften § 8.7 punkt 6.</v>
          </cell>
          <cell r="D959" t="str">
            <v>O</v>
          </cell>
          <cell r="E959">
            <v>0</v>
          </cell>
          <cell r="F959" t="str">
            <v>X</v>
          </cell>
          <cell r="G959">
            <v>0</v>
          </cell>
          <cell r="H959">
            <v>0</v>
          </cell>
          <cell r="I959" t="str">
            <v>X</v>
          </cell>
          <cell r="J959">
            <v>0</v>
          </cell>
          <cell r="K959" t="str">
            <v>Aksepteres.</v>
          </cell>
          <cell r="L959" t="str">
            <v>x</v>
          </cell>
          <cell r="M959">
            <v>0</v>
          </cell>
          <cell r="N959">
            <v>0</v>
          </cell>
          <cell r="O959">
            <v>0</v>
          </cell>
          <cell r="P959">
            <v>0</v>
          </cell>
          <cell r="Q959">
            <v>0</v>
          </cell>
          <cell r="R959">
            <v>0</v>
          </cell>
          <cell r="S959">
            <v>0</v>
          </cell>
          <cell r="T959">
            <v>0</v>
          </cell>
          <cell r="U959">
            <v>0</v>
          </cell>
          <cell r="V959">
            <v>0</v>
          </cell>
          <cell r="W959">
            <v>0</v>
          </cell>
          <cell r="X959" t="str">
            <v>X</v>
          </cell>
          <cell r="Y959">
            <v>0</v>
          </cell>
          <cell r="Z959">
            <v>0</v>
          </cell>
          <cell r="AA959" t="str">
            <v>X</v>
          </cell>
          <cell r="AB959">
            <v>0</v>
          </cell>
          <cell r="AC959" t="str">
            <v>Kjøretøy merkes ihht. kjøretøyforskriftens §8.7 punkt 6</v>
          </cell>
          <cell r="AD959" t="str">
            <v>JA</v>
          </cell>
          <cell r="AE959">
            <v>0</v>
          </cell>
          <cell r="AF959">
            <v>0</v>
          </cell>
        </row>
        <row r="960">
          <cell r="A960">
            <v>944</v>
          </cell>
          <cell r="B960">
            <v>53</v>
          </cell>
          <cell r="C960" t="str">
            <v>Kjøretøyet skal ikke være merket med profilering av Tilbyder/ produsent.</v>
          </cell>
          <cell r="D960" t="str">
            <v>O</v>
          </cell>
          <cell r="E960">
            <v>0</v>
          </cell>
          <cell r="F960" t="str">
            <v>X</v>
          </cell>
          <cell r="G960">
            <v>0</v>
          </cell>
          <cell r="H960">
            <v>0</v>
          </cell>
          <cell r="I960" t="str">
            <v>X</v>
          </cell>
          <cell r="J960">
            <v>0</v>
          </cell>
          <cell r="K960" t="str">
            <v>Aksepteres.</v>
          </cell>
          <cell r="L960" t="str">
            <v>x</v>
          </cell>
          <cell r="M960">
            <v>0</v>
          </cell>
          <cell r="N960">
            <v>0</v>
          </cell>
          <cell r="O960">
            <v>0</v>
          </cell>
          <cell r="P960">
            <v>0</v>
          </cell>
          <cell r="Q960">
            <v>0</v>
          </cell>
          <cell r="R960">
            <v>0</v>
          </cell>
          <cell r="S960">
            <v>0</v>
          </cell>
          <cell r="T960">
            <v>0</v>
          </cell>
          <cell r="U960">
            <v>0</v>
          </cell>
          <cell r="V960">
            <v>0</v>
          </cell>
          <cell r="W960">
            <v>0</v>
          </cell>
          <cell r="X960" t="str">
            <v>X</v>
          </cell>
          <cell r="Y960">
            <v>0</v>
          </cell>
          <cell r="Z960">
            <v>0</v>
          </cell>
          <cell r="AA960" t="str">
            <v>X</v>
          </cell>
          <cell r="AB960">
            <v>0</v>
          </cell>
          <cell r="AC960" t="str">
            <v>Kjøretøy blir ikke levert med profilering av tilbyder/produsent</v>
          </cell>
          <cell r="AD960" t="str">
            <v>JA</v>
          </cell>
          <cell r="AE960">
            <v>0</v>
          </cell>
          <cell r="AF960">
            <v>0</v>
          </cell>
        </row>
        <row r="961">
          <cell r="A961">
            <v>945</v>
          </cell>
          <cell r="B961">
            <v>54</v>
          </cell>
          <cell r="C961" t="str">
            <v>Krav til motor, drivverk, bremser</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row>
        <row r="962">
          <cell r="A962">
            <v>946</v>
          </cell>
          <cell r="B962">
            <v>55</v>
          </cell>
          <cell r="C962" t="str">
            <v>Kjøretøyet skal leveres med dobbelclutchgirkasse (DSG eller tilsvarende) eller fullautomatisk girkasse.</v>
          </cell>
          <cell r="D962" t="str">
            <v>O</v>
          </cell>
          <cell r="E962">
            <v>0</v>
          </cell>
          <cell r="F962" t="str">
            <v>X</v>
          </cell>
          <cell r="G962">
            <v>0</v>
          </cell>
          <cell r="H962" t="str">
            <v>7-trinns automatgirkasse, se spesifikasjoner i Dok18_20</v>
          </cell>
          <cell r="I962" t="str">
            <v>X</v>
          </cell>
          <cell r="J962">
            <v>0</v>
          </cell>
          <cell r="K962" t="str">
            <v>Aksepteres, tilbudte model leveres med 7-trinn automatgirkasse kode G42</v>
          </cell>
          <cell r="L962" t="str">
            <v>x</v>
          </cell>
          <cell r="M962">
            <v>0</v>
          </cell>
          <cell r="N962" t="str">
            <v>7 trinns automatgearkasse</v>
          </cell>
          <cell r="O962">
            <v>0</v>
          </cell>
          <cell r="P962">
            <v>0</v>
          </cell>
          <cell r="Q962">
            <v>0</v>
          </cell>
          <cell r="R962">
            <v>0</v>
          </cell>
          <cell r="S962">
            <v>0</v>
          </cell>
          <cell r="T962">
            <v>0</v>
          </cell>
          <cell r="U962">
            <v>0</v>
          </cell>
          <cell r="V962">
            <v>0</v>
          </cell>
          <cell r="W962">
            <v>0</v>
          </cell>
          <cell r="X962" t="str">
            <v>X</v>
          </cell>
          <cell r="Y962">
            <v>0</v>
          </cell>
          <cell r="Z962" t="str">
            <v>MB code: G42 7G-TRONIC PLUS</v>
          </cell>
          <cell r="AA962" t="str">
            <v>X</v>
          </cell>
          <cell r="AB962">
            <v>0</v>
          </cell>
          <cell r="AC962" t="str">
            <v>Kjøretøy leveres med 7G-trinns automatisk girkasse</v>
          </cell>
          <cell r="AD962" t="str">
            <v>JA</v>
          </cell>
          <cell r="AE962">
            <v>0</v>
          </cell>
          <cell r="AF962" t="str">
            <v>DSG</v>
          </cell>
        </row>
        <row r="963">
          <cell r="A963">
            <v>947</v>
          </cell>
          <cell r="B963">
            <v>58</v>
          </cell>
          <cell r="C963" t="str">
            <v>Kjøretøyet skal leveres med dynamo som har tilstrekkelig kapasitet til drift av det komplette kjøretøy med utstyr. Beskriv valgt løsning</v>
          </cell>
          <cell r="D963" t="str">
            <v>O</v>
          </cell>
          <cell r="E963">
            <v>0</v>
          </cell>
          <cell r="F963" t="str">
            <v>X</v>
          </cell>
          <cell r="G963">
            <v>0</v>
          </cell>
          <cell r="H963" t="str">
            <v>Orginalmontert 220A dynamo</v>
          </cell>
          <cell r="I963" t="str">
            <v>X</v>
          </cell>
          <cell r="J963">
            <v>0</v>
          </cell>
          <cell r="K963" t="str">
            <v>Vi tilbyr den største dynamo som er mulig i vår standard kode M46 på 220A denne har vi og våre kunder god erfaring med.</v>
          </cell>
          <cell r="L963" t="str">
            <v>x</v>
          </cell>
          <cell r="M963">
            <v>0</v>
          </cell>
          <cell r="N963" t="str">
            <v>180A dynamo med 2 batterisystem</v>
          </cell>
          <cell r="O963">
            <v>0</v>
          </cell>
          <cell r="P963">
            <v>0</v>
          </cell>
          <cell r="Q963" t="str">
            <v xml:space="preserve"> </v>
          </cell>
          <cell r="R963">
            <v>0</v>
          </cell>
          <cell r="S963">
            <v>0</v>
          </cell>
          <cell r="T963">
            <v>0</v>
          </cell>
          <cell r="U963">
            <v>0</v>
          </cell>
          <cell r="V963">
            <v>0</v>
          </cell>
          <cell r="W963">
            <v>0</v>
          </cell>
          <cell r="X963" t="str">
            <v>X</v>
          </cell>
          <cell r="Y963">
            <v>0</v>
          </cell>
          <cell r="Z963" t="str">
            <v>MB code: M40 Generator 14 V/200 A</v>
          </cell>
          <cell r="AA963" t="str">
            <v>X</v>
          </cell>
          <cell r="AB963">
            <v>0</v>
          </cell>
          <cell r="AC963" t="str">
            <v>Kjøretøy leveres med standard 180A dynamo</v>
          </cell>
          <cell r="AD963" t="str">
            <v>JA</v>
          </cell>
          <cell r="AE963">
            <v>0</v>
          </cell>
          <cell r="AF963" t="str">
            <v xml:space="preserve"> </v>
          </cell>
        </row>
        <row r="964">
          <cell r="A964">
            <v>948</v>
          </cell>
          <cell r="B964">
            <v>59</v>
          </cell>
          <cell r="C964" t="str">
            <v xml:space="preserve">Det bør kunne monteres ekstra dynamo i kjøretøyet. Tilbyder bes beskrive tilbudt løsning. </v>
          </cell>
          <cell r="D964" t="str">
            <v>EV</v>
          </cell>
          <cell r="E964" t="str">
            <v>TEK</v>
          </cell>
          <cell r="F964" t="str">
            <v>X</v>
          </cell>
          <cell r="G964">
            <v>0</v>
          </cell>
          <cell r="H964" t="str">
            <v xml:space="preserve">Bilen kan utstyres med ekstra dynamo og leveres da forberedt for dette fra fabrikk, 12V/100A dynamo monteres lokalt på vårt spesialverksted. </v>
          </cell>
          <cell r="I964" t="str">
            <v>X</v>
          </cell>
          <cell r="J964">
            <v>0</v>
          </cell>
          <cell r="K964" t="str">
            <v>Aksepteres,  priset som opsjon. Ekstra montert dynamo kan påvirke garanti fra Daimler Benz på chassis.</v>
          </cell>
          <cell r="L964" t="str">
            <v>x</v>
          </cell>
          <cell r="M964">
            <v>0</v>
          </cell>
          <cell r="N964" t="str">
            <v>Chassis må bestilles med forberedelse for ekstra dynamo. Påbygger monterer</v>
          </cell>
          <cell r="O964">
            <v>0</v>
          </cell>
          <cell r="P964">
            <v>0</v>
          </cell>
          <cell r="Q964">
            <v>0</v>
          </cell>
          <cell r="R964">
            <v>0</v>
          </cell>
          <cell r="S964">
            <v>0</v>
          </cell>
          <cell r="T964">
            <v>0</v>
          </cell>
          <cell r="U964">
            <v>0</v>
          </cell>
          <cell r="V964">
            <v>0</v>
          </cell>
          <cell r="W964">
            <v>0</v>
          </cell>
          <cell r="X964" t="str">
            <v>X</v>
          </cell>
          <cell r="Y964">
            <v>0</v>
          </cell>
          <cell r="Z964" t="str">
            <v>LEAB: Dynawatt P 30026E, Dynawatt Generator (4-5kW) P 30026E-10 Dyna including accessories</v>
          </cell>
          <cell r="AA964" t="str">
            <v>X</v>
          </cell>
          <cell r="AB964">
            <v>0</v>
          </cell>
          <cell r="AC964" t="str">
            <v>Det kan ettermonteres ekstra dynamo ( 220A)  på tilbudt kjøretøy. Reimhjul m/brakket bestilles på bil originalt og det ettermonteres original dynamo hos tilbyder</v>
          </cell>
          <cell r="AD964" t="str">
            <v>JA</v>
          </cell>
          <cell r="AE964">
            <v>0</v>
          </cell>
          <cell r="AF964">
            <v>0</v>
          </cell>
        </row>
        <row r="965">
          <cell r="A965">
            <v>949</v>
          </cell>
          <cell r="B965">
            <v>60</v>
          </cell>
          <cell r="C965" t="str">
            <v>Kjøretøyet skal være utstyrt med dieselmotor</v>
          </cell>
          <cell r="D965" t="str">
            <v>O</v>
          </cell>
          <cell r="E965">
            <v>0</v>
          </cell>
          <cell r="F965" t="str">
            <v>X</v>
          </cell>
          <cell r="G965">
            <v>0</v>
          </cell>
          <cell r="H965">
            <v>0</v>
          </cell>
          <cell r="I965" t="str">
            <v>X</v>
          </cell>
          <cell r="J965">
            <v>0</v>
          </cell>
          <cell r="K965" t="str">
            <v>Aksepteres.</v>
          </cell>
          <cell r="L965" t="str">
            <v>x</v>
          </cell>
          <cell r="M965">
            <v>0</v>
          </cell>
          <cell r="N965">
            <v>0</v>
          </cell>
          <cell r="O965">
            <v>0</v>
          </cell>
          <cell r="P965">
            <v>0</v>
          </cell>
          <cell r="Q965">
            <v>0</v>
          </cell>
          <cell r="R965">
            <v>0</v>
          </cell>
          <cell r="S965">
            <v>0</v>
          </cell>
          <cell r="T965">
            <v>0</v>
          </cell>
          <cell r="U965">
            <v>0</v>
          </cell>
          <cell r="V965">
            <v>0</v>
          </cell>
          <cell r="W965">
            <v>0</v>
          </cell>
          <cell r="X965" t="str">
            <v>X</v>
          </cell>
          <cell r="Y965">
            <v>0</v>
          </cell>
          <cell r="Z965" t="str">
            <v>114 CDI / MB Code: MG7 Engine OM 651 DE 22 LA 100 kW (136 PS) 3800/min</v>
          </cell>
          <cell r="AA965" t="str">
            <v>X</v>
          </cell>
          <cell r="AB965">
            <v>0</v>
          </cell>
          <cell r="AC965" t="str">
            <v>Kjøretøy leveres med dieselmotor på 190Hk</v>
          </cell>
          <cell r="AD965" t="str">
            <v>JA</v>
          </cell>
          <cell r="AE965">
            <v>0</v>
          </cell>
          <cell r="AF965" t="str">
            <v>TDI</v>
          </cell>
        </row>
        <row r="966">
          <cell r="A966">
            <v>950</v>
          </cell>
          <cell r="B966">
            <v>61</v>
          </cell>
          <cell r="C966" t="str">
            <v>Kjøretøyet bør kunne leveres med bensinmotor.</v>
          </cell>
          <cell r="D966" t="str">
            <v>EV</v>
          </cell>
          <cell r="E966" t="str">
            <v>TEK</v>
          </cell>
          <cell r="F966">
            <v>0</v>
          </cell>
          <cell r="G966" t="str">
            <v>X</v>
          </cell>
          <cell r="H966">
            <v>0</v>
          </cell>
          <cell r="I966" t="str">
            <v>X</v>
          </cell>
          <cell r="J966">
            <v>0</v>
          </cell>
          <cell r="K966" t="str">
            <v>MB Sprinter kan kun leveres med besinmotor på 115kW mot deres krav på 130kW</v>
          </cell>
          <cell r="L966">
            <v>0</v>
          </cell>
          <cell r="M966" t="str">
            <v>x</v>
          </cell>
          <cell r="N966">
            <v>0</v>
          </cell>
          <cell r="O966">
            <v>0</v>
          </cell>
          <cell r="P966">
            <v>0</v>
          </cell>
          <cell r="Q966">
            <v>0</v>
          </cell>
          <cell r="R966">
            <v>0</v>
          </cell>
          <cell r="S966">
            <v>0</v>
          </cell>
          <cell r="T966">
            <v>0</v>
          </cell>
          <cell r="U966">
            <v>0</v>
          </cell>
          <cell r="V966">
            <v>0</v>
          </cell>
          <cell r="W966">
            <v>0</v>
          </cell>
          <cell r="X966">
            <v>0</v>
          </cell>
          <cell r="Y966">
            <v>0</v>
          </cell>
          <cell r="Z966" t="str">
            <v>Not available from factory</v>
          </cell>
          <cell r="AA966">
            <v>0</v>
          </cell>
          <cell r="AB966" t="str">
            <v>X</v>
          </cell>
          <cell r="AC966" t="str">
            <v>Kjøretøy kan ikke leveres med bensinmotor ihht. kW krav</v>
          </cell>
          <cell r="AD966" t="str">
            <v>JA</v>
          </cell>
          <cell r="AE966">
            <v>0</v>
          </cell>
          <cell r="AF966">
            <v>0</v>
          </cell>
        </row>
        <row r="967">
          <cell r="A967">
            <v>951</v>
          </cell>
          <cell r="B967">
            <v>62</v>
          </cell>
          <cell r="C967" t="str">
            <v xml:space="preserve">Tilbudt motor skal ha nok effekt til at ambulansen får tilstrekkelig akselerasjon og topphastighet. Minimum effekt for tilbudt kjøretøy over 3,5 tonn er 130 kW. </v>
          </cell>
          <cell r="D967" t="str">
            <v>EV</v>
          </cell>
          <cell r="E967" t="str">
            <v>TEK</v>
          </cell>
          <cell r="F967" t="str">
            <v>X</v>
          </cell>
          <cell r="G967">
            <v>0</v>
          </cell>
          <cell r="H967" t="str">
            <v>140 kW / 440 Nm. Se spesifikasjoner på motor i Dok18_19</v>
          </cell>
          <cell r="I967" t="str">
            <v>X</v>
          </cell>
          <cell r="J967">
            <v>0</v>
          </cell>
          <cell r="K967" t="str">
            <v>Aksepteres, tilbyde model har 140kW/190hk og kode MG5</v>
          </cell>
          <cell r="L967" t="str">
            <v>x</v>
          </cell>
          <cell r="M967">
            <v>0</v>
          </cell>
          <cell r="N967" t="str">
            <v>140kW/190 hk din</v>
          </cell>
          <cell r="O967">
            <v>0</v>
          </cell>
          <cell r="P967">
            <v>0</v>
          </cell>
          <cell r="Q967">
            <v>0</v>
          </cell>
          <cell r="R967">
            <v>0</v>
          </cell>
          <cell r="S967">
            <v>0</v>
          </cell>
          <cell r="T967">
            <v>0</v>
          </cell>
          <cell r="U967">
            <v>0</v>
          </cell>
          <cell r="V967">
            <v>0</v>
          </cell>
          <cell r="W967">
            <v>0</v>
          </cell>
          <cell r="X967" t="str">
            <v>X</v>
          </cell>
          <cell r="Y967">
            <v>0</v>
          </cell>
          <cell r="Z967">
            <v>0</v>
          </cell>
          <cell r="AA967" t="str">
            <v>X</v>
          </cell>
          <cell r="AB967">
            <v>0</v>
          </cell>
          <cell r="AC967" t="str">
            <v>Kjøretøy leveres med motor på 140kW</v>
          </cell>
          <cell r="AD967" t="str">
            <v>JA</v>
          </cell>
          <cell r="AE967">
            <v>0</v>
          </cell>
          <cell r="AF967" t="str">
            <v xml:space="preserve">132 kW </v>
          </cell>
        </row>
        <row r="968">
          <cell r="A968">
            <v>952</v>
          </cell>
          <cell r="B968">
            <v>63</v>
          </cell>
          <cell r="C968" t="str">
            <v xml:space="preserve">Kjøretøyet skal minimum leveres med elektronisk styrt stabiliseringsprogram. Tilbyder bes redegjøre. </v>
          </cell>
          <cell r="D968" t="str">
            <v>O</v>
          </cell>
          <cell r="E968">
            <v>0</v>
          </cell>
          <cell r="F968" t="str">
            <v>X</v>
          </cell>
          <cell r="G968">
            <v>0</v>
          </cell>
          <cell r="H968" t="str">
            <v>ESP9i. Se Dok18_18 for  beskrivelse av systemet.</v>
          </cell>
          <cell r="I968" t="str">
            <v>X</v>
          </cell>
          <cell r="J968">
            <v>0</v>
          </cell>
          <cell r="K968" t="str">
            <v>Aksepteres, tilbyde model elektronisk styrt stabilitetsprogram kode BB9,BAS Bremseasistent, bremsesytem med ABS, ASD og EBD, Parkeingsbrems med duo servo bak, se vedlegg MB Sprinter dokumentasjon.</v>
          </cell>
          <cell r="L968" t="str">
            <v>x</v>
          </cell>
          <cell r="M968">
            <v>0</v>
          </cell>
          <cell r="N968" t="str">
            <v>ESP 9i elektronisk stabilitetsprogram</v>
          </cell>
          <cell r="O968">
            <v>0</v>
          </cell>
          <cell r="P968">
            <v>0</v>
          </cell>
          <cell r="Q968">
            <v>0</v>
          </cell>
          <cell r="R968">
            <v>0</v>
          </cell>
          <cell r="S968">
            <v>0</v>
          </cell>
          <cell r="T968">
            <v>0</v>
          </cell>
          <cell r="U968">
            <v>0</v>
          </cell>
          <cell r="V968">
            <v>0</v>
          </cell>
          <cell r="W968">
            <v>0</v>
          </cell>
          <cell r="X968" t="str">
            <v>X</v>
          </cell>
          <cell r="Y968">
            <v>0</v>
          </cell>
          <cell r="Z968" t="str">
            <v>MB code: BB9 Electronic Stability Program (ESP9i)</v>
          </cell>
          <cell r="AA968" t="str">
            <v>X</v>
          </cell>
          <cell r="AB968">
            <v>0</v>
          </cell>
          <cell r="AC968" t="str">
            <v>Kjøretøy leveres med ESP9i elektronisk stabilitetsprogram. Se vedlegg Dok-18… for nærmere beskrivelse.</v>
          </cell>
          <cell r="AD968" t="str">
            <v>JA</v>
          </cell>
          <cell r="AE968">
            <v>0</v>
          </cell>
          <cell r="AF968" t="str">
            <v>ESP</v>
          </cell>
        </row>
        <row r="969">
          <cell r="A969">
            <v>953</v>
          </cell>
          <cell r="B969">
            <v>64</v>
          </cell>
          <cell r="C969" t="str">
            <v>Tilbyder skal levere tilbud på andre chassisoriginale elektroniske sikkerhetssystemer</v>
          </cell>
          <cell r="D969" t="str">
            <v>EV</v>
          </cell>
          <cell r="E969" t="str">
            <v>TEK</v>
          </cell>
          <cell r="F969" t="str">
            <v>X</v>
          </cell>
          <cell r="G969">
            <v>0</v>
          </cell>
          <cell r="H969" t="str">
            <v>Kjøreassistentpakke, kode JP2, kan bestilles og er priset separat. Se Dok18_05 for utfyllende informasjon om utstyrspakken</v>
          </cell>
          <cell r="I969" t="str">
            <v>X</v>
          </cell>
          <cell r="J969">
            <v>0</v>
          </cell>
          <cell r="K969" t="str">
            <v>Sikkerhetspakke JP2 som inneholder: Kolisjons hindrer, blindsone varsler, fjernlys assistent og kjørefeltvarsler.</v>
          </cell>
          <cell r="L969" t="str">
            <v>x</v>
          </cell>
          <cell r="M969">
            <v>0</v>
          </cell>
          <cell r="N969" t="str">
            <v>leveres også med ABS,ASR,EDB og BAS (bremseassistent)</v>
          </cell>
          <cell r="O969">
            <v>0</v>
          </cell>
          <cell r="P969">
            <v>0</v>
          </cell>
          <cell r="Q969">
            <v>0</v>
          </cell>
          <cell r="R969">
            <v>0</v>
          </cell>
          <cell r="S969">
            <v>0</v>
          </cell>
          <cell r="T969">
            <v>0</v>
          </cell>
          <cell r="U969">
            <v>0</v>
          </cell>
          <cell r="V969">
            <v>0</v>
          </cell>
          <cell r="W969">
            <v>0</v>
          </cell>
          <cell r="X969" t="str">
            <v>X</v>
          </cell>
          <cell r="Y969">
            <v>0</v>
          </cell>
          <cell r="Z969" t="str">
            <v>ABS, ASR, EBV, BAS.</v>
          </cell>
          <cell r="AA969" t="str">
            <v>X</v>
          </cell>
          <cell r="AB969">
            <v>0</v>
          </cell>
          <cell r="AC969" t="str">
            <v>Se pkt. 64, alle sikkerhetssystemer er originalt standard på kjøretøy.</v>
          </cell>
          <cell r="AD969" t="str">
            <v>JA</v>
          </cell>
          <cell r="AE969">
            <v>0</v>
          </cell>
          <cell r="AF969">
            <v>0</v>
          </cell>
        </row>
        <row r="970">
          <cell r="A970">
            <v>954</v>
          </cell>
          <cell r="B970">
            <v>65</v>
          </cell>
          <cell r="C970" t="str">
            <v xml:space="preserve">Kjøretøyene skal minimum tilfredsstille kravene til støy i EN 1789 (pkt. 4.5.7). Tilbyder bes redegjøre. </v>
          </cell>
          <cell r="D970" t="str">
            <v>O</v>
          </cell>
          <cell r="E970">
            <v>0</v>
          </cell>
          <cell r="F970" t="str">
            <v>X</v>
          </cell>
          <cell r="G970">
            <v>0</v>
          </cell>
          <cell r="H970" t="str">
            <v>Se pkt 4.5.7 og appendix 2 i TUV rapport 136LP0085-00, vedlagt under Dok18_01</v>
          </cell>
          <cell r="I970" t="str">
            <v>X</v>
          </cell>
          <cell r="J970">
            <v>0</v>
          </cell>
          <cell r="K970" t="str">
            <v>Akseptereres, våre ambulanser er støytestet av Tuv  test kan fremlegges om ønskelig. Våt støydemping/ lyd-varme isolering fremkommer av beskivelsen som er vedlagt. Se vedlegg MB Sprinter dokumentasjon.</v>
          </cell>
          <cell r="L970" t="str">
            <v>x</v>
          </cell>
          <cell r="M970">
            <v>0</v>
          </cell>
          <cell r="N970" t="str">
            <v>ambulansen er godt isolert og målinger viser at normen oppfylles</v>
          </cell>
          <cell r="O970">
            <v>0</v>
          </cell>
          <cell r="P970">
            <v>0</v>
          </cell>
          <cell r="Q970">
            <v>0</v>
          </cell>
          <cell r="R970">
            <v>0</v>
          </cell>
          <cell r="S970">
            <v>0</v>
          </cell>
          <cell r="T970">
            <v>0</v>
          </cell>
          <cell r="U970">
            <v>0</v>
          </cell>
          <cell r="V970">
            <v>0</v>
          </cell>
          <cell r="W970">
            <v>0</v>
          </cell>
          <cell r="X970" t="str">
            <v>X</v>
          </cell>
          <cell r="Y970">
            <v>0</v>
          </cell>
          <cell r="Z970">
            <v>0</v>
          </cell>
          <cell r="AA970" t="str">
            <v>X</v>
          </cell>
          <cell r="AB970">
            <v>0</v>
          </cell>
          <cell r="AC970" t="str">
            <v>Se vedlagt støy dokumentasjon, vedlegg Dok 18 - Støytest</v>
          </cell>
          <cell r="AD970" t="str">
            <v>JA</v>
          </cell>
          <cell r="AE970">
            <v>0</v>
          </cell>
          <cell r="AF970" t="str">
            <v>EN 1789:2007</v>
          </cell>
        </row>
        <row r="971">
          <cell r="A971">
            <v>955</v>
          </cell>
          <cell r="B971">
            <v>66</v>
          </cell>
          <cell r="C971" t="str">
            <v>Krav til førerkupé</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row>
        <row r="972">
          <cell r="A972">
            <v>956</v>
          </cell>
          <cell r="B972">
            <v>67</v>
          </cell>
          <cell r="C972" t="str">
            <v>Betjening av varslingsutstyr bør være lett og sikkert å betjene, betjeningsvennlige knapper plassert nærmest mulig rattet.
(Prosedyre 2)</v>
          </cell>
          <cell r="D972" t="str">
            <v>EV</v>
          </cell>
          <cell r="E972" t="str">
            <v>BVS</v>
          </cell>
          <cell r="F972" t="str">
            <v>X</v>
          </cell>
          <cell r="G972">
            <v>0</v>
          </cell>
          <cell r="H972" t="str">
            <v>Se bilde av betjeningspanelet og  dets plassering under Dok18_03 vedlegg 9.</v>
          </cell>
          <cell r="I972" t="str">
            <v>X</v>
          </cell>
          <cell r="J972">
            <v>0</v>
          </cell>
          <cell r="K972" t="str">
            <v>Aksepteres, vi har som standard betjenningspanel fra Standby type Handy XL, Merk vi monterer denne på ett RAM feste som vil gi en mye bedre funksjonalitet en ett fast feste.</v>
          </cell>
          <cell r="L972" t="str">
            <v>x</v>
          </cell>
          <cell r="M972">
            <v>0</v>
          </cell>
          <cell r="N972">
            <v>0</v>
          </cell>
          <cell r="O972">
            <v>0</v>
          </cell>
          <cell r="P972">
            <v>0</v>
          </cell>
          <cell r="Q972">
            <v>0</v>
          </cell>
          <cell r="R972">
            <v>0</v>
          </cell>
          <cell r="S972">
            <v>0</v>
          </cell>
          <cell r="T972">
            <v>0</v>
          </cell>
          <cell r="U972">
            <v>0</v>
          </cell>
          <cell r="V972">
            <v>0</v>
          </cell>
          <cell r="W972">
            <v>0</v>
          </cell>
          <cell r="X972" t="str">
            <v>X</v>
          </cell>
          <cell r="Y972">
            <v>0</v>
          </cell>
          <cell r="Z972">
            <v>0</v>
          </cell>
          <cell r="AA972" t="str">
            <v>X</v>
          </cell>
          <cell r="AB972">
            <v>0</v>
          </cell>
          <cell r="AC972" t="str">
            <v>Kjøretøy blir levert med bryterpanel type Handy fra Standby og plasseres tett opptil ratt på h.side.</v>
          </cell>
          <cell r="AD972" t="str">
            <v>JA</v>
          </cell>
          <cell r="AE972">
            <v>0</v>
          </cell>
          <cell r="AF972">
            <v>0</v>
          </cell>
        </row>
        <row r="973">
          <cell r="A973">
            <v>957</v>
          </cell>
          <cell r="B973">
            <v>68</v>
          </cell>
          <cell r="C973" t="str">
            <v xml:space="preserve">Sirenen skal ikke kunne aktiveres uten at blålys er slått på. </v>
          </cell>
          <cell r="D973" t="str">
            <v>O</v>
          </cell>
          <cell r="E973">
            <v>0</v>
          </cell>
          <cell r="F973" t="str">
            <v>X</v>
          </cell>
          <cell r="G973">
            <v>0</v>
          </cell>
          <cell r="H973">
            <v>0</v>
          </cell>
          <cell r="I973" t="str">
            <v>X</v>
          </cell>
          <cell r="J973">
            <v>0</v>
          </cell>
          <cell r="K973" t="str">
            <v>Aksepteres.</v>
          </cell>
          <cell r="L973" t="str">
            <v>x</v>
          </cell>
          <cell r="M973">
            <v>0</v>
          </cell>
          <cell r="N973">
            <v>0</v>
          </cell>
          <cell r="O973">
            <v>0</v>
          </cell>
          <cell r="P973">
            <v>0</v>
          </cell>
          <cell r="Q973">
            <v>0</v>
          </cell>
          <cell r="R973">
            <v>0</v>
          </cell>
          <cell r="S973">
            <v>0</v>
          </cell>
          <cell r="T973">
            <v>0</v>
          </cell>
          <cell r="U973">
            <v>0</v>
          </cell>
          <cell r="V973">
            <v>0</v>
          </cell>
          <cell r="W973">
            <v>0</v>
          </cell>
          <cell r="X973" t="str">
            <v>X</v>
          </cell>
          <cell r="Y973">
            <v>0</v>
          </cell>
          <cell r="Z973">
            <v>0</v>
          </cell>
          <cell r="AA973" t="str">
            <v>X</v>
          </cell>
          <cell r="AB973">
            <v>0</v>
          </cell>
          <cell r="AC973" t="str">
            <v>Kan ikke aktiveres uten at blålys er aktivt</v>
          </cell>
          <cell r="AD973" t="str">
            <v>JA</v>
          </cell>
          <cell r="AE973">
            <v>0</v>
          </cell>
          <cell r="AF973">
            <v>0</v>
          </cell>
        </row>
        <row r="974">
          <cell r="A974">
            <v>958</v>
          </cell>
          <cell r="B974">
            <v>69</v>
          </cell>
          <cell r="C974" t="str">
            <v>Der hvor dette er mulig bør skilleveggen plasseres slik at det er 250 mm lysåpning mellom b-stolpe og skillevegg. Tilbyder bes redegjøre for dette.</v>
          </cell>
          <cell r="D974" t="str">
            <v>EV</v>
          </cell>
          <cell r="E974" t="str">
            <v>TEK</v>
          </cell>
          <cell r="F974" t="str">
            <v>X</v>
          </cell>
          <cell r="G974">
            <v>0</v>
          </cell>
          <cell r="H974" t="str">
            <v>Ja det vil være mulig</v>
          </cell>
          <cell r="I974" t="str">
            <v>X</v>
          </cell>
          <cell r="J974">
            <v>0</v>
          </cell>
          <cell r="K974" t="str">
            <v>Aksepteres, det vil da være mulig å komme lett til teknisk utstyr/ brannslukere samt at man kan ha egen baggasje montert på hyller i kombinasjon med 40mm sikkerhetsbelte. Hyller og belter etc er opsjoner. Renholde/vedlikehold av utstyr på deleveggen bak seter vil også bl optimalt. Dette vil kunne besiktes på fremviste bil i uke 39.</v>
          </cell>
          <cell r="L974" t="str">
            <v>x</v>
          </cell>
          <cell r="M974">
            <v>0</v>
          </cell>
          <cell r="N974" t="str">
            <v>Mulig, men da uten dør mellon fører og pasientrom</v>
          </cell>
          <cell r="O974">
            <v>0</v>
          </cell>
          <cell r="P974">
            <v>0</v>
          </cell>
          <cell r="Q974">
            <v>0</v>
          </cell>
          <cell r="R974">
            <v>0</v>
          </cell>
          <cell r="S974">
            <v>0</v>
          </cell>
          <cell r="T974">
            <v>0</v>
          </cell>
          <cell r="U974">
            <v>0</v>
          </cell>
          <cell r="V974">
            <v>0</v>
          </cell>
          <cell r="W974">
            <v>0</v>
          </cell>
          <cell r="X974" t="str">
            <v>X</v>
          </cell>
          <cell r="Y974">
            <v>0</v>
          </cell>
          <cell r="Z974">
            <v>0</v>
          </cell>
          <cell r="AA974" t="str">
            <v>X</v>
          </cell>
          <cell r="AB974">
            <v>0</v>
          </cell>
          <cell r="AC974" t="str">
            <v>Kjøretøyet har lysåpning på 250mm mellom skillevegg og B-stolpe</v>
          </cell>
          <cell r="AD974" t="str">
            <v>JA</v>
          </cell>
          <cell r="AE974">
            <v>0</v>
          </cell>
          <cell r="AF974">
            <v>0</v>
          </cell>
        </row>
        <row r="975">
          <cell r="A975">
            <v>959</v>
          </cell>
          <cell r="B975">
            <v>70</v>
          </cell>
          <cell r="C975" t="str">
            <v>Kjøretøyet skal leveres med originalt farget glass i førerkupeen</v>
          </cell>
          <cell r="D975" t="str">
            <v>O</v>
          </cell>
          <cell r="E975">
            <v>0</v>
          </cell>
          <cell r="F975" t="str">
            <v>X</v>
          </cell>
          <cell r="G975">
            <v>0</v>
          </cell>
          <cell r="H975">
            <v>0</v>
          </cell>
          <cell r="I975" t="str">
            <v>X</v>
          </cell>
          <cell r="J975">
            <v>0</v>
          </cell>
          <cell r="K975" t="str">
            <v>Aksepteres, kode H21 Varmedempende glass med toppkant.</v>
          </cell>
          <cell r="L975" t="str">
            <v>x</v>
          </cell>
          <cell r="M975">
            <v>0</v>
          </cell>
          <cell r="N975">
            <v>0</v>
          </cell>
          <cell r="O975">
            <v>0</v>
          </cell>
          <cell r="P975">
            <v>0</v>
          </cell>
          <cell r="Q975">
            <v>0</v>
          </cell>
          <cell r="R975">
            <v>0</v>
          </cell>
          <cell r="S975">
            <v>0</v>
          </cell>
          <cell r="T975">
            <v>0</v>
          </cell>
          <cell r="U975">
            <v>0</v>
          </cell>
          <cell r="V975">
            <v>0</v>
          </cell>
          <cell r="W975">
            <v>0</v>
          </cell>
          <cell r="X975" t="str">
            <v>X</v>
          </cell>
          <cell r="Y975">
            <v>0</v>
          </cell>
          <cell r="Z975">
            <v>0</v>
          </cell>
          <cell r="AA975" t="str">
            <v>X</v>
          </cell>
          <cell r="AB975">
            <v>0</v>
          </cell>
          <cell r="AC975" t="str">
            <v>Kjøretøyet leveres med original tonede/varmedempende sideruter i førerkupe</v>
          </cell>
          <cell r="AD975" t="str">
            <v>JA</v>
          </cell>
          <cell r="AE975">
            <v>0</v>
          </cell>
          <cell r="AF975">
            <v>0</v>
          </cell>
        </row>
        <row r="976">
          <cell r="A976">
            <v>960</v>
          </cell>
          <cell r="B976">
            <v>71</v>
          </cell>
          <cell r="C976" t="str">
            <v>Kjøretøyet skal leveres med 4 nøkkelsett med fjernbetjening av sentrallåsen</v>
          </cell>
          <cell r="D976" t="str">
            <v>O</v>
          </cell>
          <cell r="E976" t="str">
            <v xml:space="preserve"> </v>
          </cell>
          <cell r="F976" t="str">
            <v>X</v>
          </cell>
          <cell r="G976">
            <v>0</v>
          </cell>
          <cell r="H976">
            <v>0</v>
          </cell>
          <cell r="I976" t="str">
            <v>X</v>
          </cell>
          <cell r="J976">
            <v>0</v>
          </cell>
          <cell r="K976" t="str">
            <v>Aksepteres. 2 stk er standard+ kode FZ9 2 stk ekstra nøkler inngår.</v>
          </cell>
          <cell r="L976" t="str">
            <v>x</v>
          </cell>
          <cell r="M976">
            <v>0</v>
          </cell>
          <cell r="N976">
            <v>0</v>
          </cell>
          <cell r="O976">
            <v>0</v>
          </cell>
          <cell r="P976">
            <v>0</v>
          </cell>
          <cell r="Q976">
            <v>0</v>
          </cell>
          <cell r="R976">
            <v>0</v>
          </cell>
          <cell r="S976">
            <v>0</v>
          </cell>
          <cell r="T976">
            <v>0</v>
          </cell>
          <cell r="U976">
            <v>0</v>
          </cell>
          <cell r="V976">
            <v>0</v>
          </cell>
          <cell r="W976">
            <v>0</v>
          </cell>
          <cell r="X976" t="str">
            <v>X</v>
          </cell>
          <cell r="Y976">
            <v>0</v>
          </cell>
          <cell r="Z976">
            <v>0</v>
          </cell>
          <cell r="AA976" t="str">
            <v>X</v>
          </cell>
          <cell r="AB976">
            <v>0</v>
          </cell>
          <cell r="AC976" t="str">
            <v xml:space="preserve">Kjøretøy leveres med 4 stk. fjernbetjente nøkler </v>
          </cell>
          <cell r="AD976" t="str">
            <v>JA</v>
          </cell>
          <cell r="AE976">
            <v>0</v>
          </cell>
          <cell r="AF976">
            <v>0</v>
          </cell>
        </row>
        <row r="977">
          <cell r="A977">
            <v>961</v>
          </cell>
          <cell r="B977">
            <v>72</v>
          </cell>
          <cell r="C977" t="str">
            <v>Kjøretøyet bør kunne låses fra utsiden når motoren er i gang</v>
          </cell>
          <cell r="D977" t="str">
            <v>EV</v>
          </cell>
          <cell r="E977" t="str">
            <v>Tek</v>
          </cell>
          <cell r="F977" t="str">
            <v>X</v>
          </cell>
          <cell r="G977">
            <v>0</v>
          </cell>
          <cell r="H977" t="str">
            <v>Mulig med orginalkode MW1, priset under varianter av tilleggsutstyr</v>
          </cell>
          <cell r="I977" t="str">
            <v>X</v>
          </cell>
          <cell r="J977">
            <v>0</v>
          </cell>
          <cell r="K977" t="str">
            <v>Aksepteres, tilbyr  kode MW1 automatisk motordrift som opsjon.</v>
          </cell>
          <cell r="L977" t="str">
            <v>x</v>
          </cell>
          <cell r="M977">
            <v>0</v>
          </cell>
          <cell r="N977" t="str">
            <v>Chassis bestilles med kode MWS</v>
          </cell>
          <cell r="O977">
            <v>0</v>
          </cell>
          <cell r="P977">
            <v>0</v>
          </cell>
          <cell r="Q977">
            <v>0</v>
          </cell>
          <cell r="R977">
            <v>0</v>
          </cell>
          <cell r="S977">
            <v>0</v>
          </cell>
          <cell r="T977">
            <v>0</v>
          </cell>
          <cell r="U977">
            <v>0</v>
          </cell>
          <cell r="V977">
            <v>0</v>
          </cell>
          <cell r="W977">
            <v>0</v>
          </cell>
          <cell r="X977" t="str">
            <v>X</v>
          </cell>
          <cell r="Y977">
            <v>0</v>
          </cell>
          <cell r="Z977" t="str">
            <v>MB code: MW1 Runlock (MWS)</v>
          </cell>
          <cell r="AA977" t="str">
            <v>X</v>
          </cell>
          <cell r="AB977">
            <v>0</v>
          </cell>
          <cell r="AC977" t="str">
            <v>Kjøretøy kan låses fra utsiden når motor er i gang, er priset som tilleggsutstyr</v>
          </cell>
          <cell r="AD977" t="str">
            <v>JA</v>
          </cell>
          <cell r="AE977">
            <v>0</v>
          </cell>
          <cell r="AF977">
            <v>0</v>
          </cell>
        </row>
        <row r="978">
          <cell r="A978">
            <v>962</v>
          </cell>
          <cell r="B978">
            <v>73</v>
          </cell>
          <cell r="C978" t="str">
            <v xml:space="preserve">Kjøretøyet skal minimum leveres med front- og sidekollisjonsputer for begge forseter. </v>
          </cell>
          <cell r="D978" t="str">
            <v>O</v>
          </cell>
          <cell r="E978">
            <v>0</v>
          </cell>
          <cell r="F978" t="str">
            <v>X</v>
          </cell>
          <cell r="G978">
            <v>0</v>
          </cell>
          <cell r="H978" t="str">
            <v>Front- og sidekollisjonsputer på fører og passasjerside.</v>
          </cell>
          <cell r="I978" t="str">
            <v>X</v>
          </cell>
          <cell r="J978">
            <v>0</v>
          </cell>
          <cell r="K978" t="str">
            <v>Aksepteres, våre ambulanser tilbys med airbag fører/ passasjer kode SA5 og SA6 samt SH7 Thoraxairbager  inngår</v>
          </cell>
          <cell r="L978" t="str">
            <v>x</v>
          </cell>
          <cell r="M978">
            <v>0</v>
          </cell>
          <cell r="N978">
            <v>0</v>
          </cell>
          <cell r="O978">
            <v>0</v>
          </cell>
          <cell r="P978">
            <v>0</v>
          </cell>
          <cell r="Q978">
            <v>0</v>
          </cell>
          <cell r="R978">
            <v>0</v>
          </cell>
          <cell r="S978">
            <v>0</v>
          </cell>
          <cell r="T978">
            <v>0</v>
          </cell>
          <cell r="U978">
            <v>0</v>
          </cell>
          <cell r="V978">
            <v>0</v>
          </cell>
          <cell r="W978">
            <v>0</v>
          </cell>
          <cell r="X978" t="str">
            <v>X</v>
          </cell>
          <cell r="Y978">
            <v>0</v>
          </cell>
          <cell r="Z978" t="str">
            <v>MB codes: SA5 Driver Airbag, SA6 Co-driver Airbag, SH7 Thorax-Sidebag Driver and Co-driver, SH9 Windowbags for driver and co-driver</v>
          </cell>
          <cell r="AA978" t="str">
            <v>X</v>
          </cell>
          <cell r="AB978">
            <v>0</v>
          </cell>
          <cell r="AC978" t="str">
            <v>Doble airbager foran. Sidekollisjonsputer, montert inn i siden på seteryggen på begge seter leveres som standard</v>
          </cell>
          <cell r="AD978" t="str">
            <v>JA</v>
          </cell>
          <cell r="AE978">
            <v>0</v>
          </cell>
          <cell r="AF978">
            <v>0</v>
          </cell>
        </row>
        <row r="979">
          <cell r="A979">
            <v>963</v>
          </cell>
          <cell r="B979">
            <v>74</v>
          </cell>
          <cell r="C979" t="str">
            <v>Det bør kunne leveres hoderullgardin til kjøretøyet</v>
          </cell>
          <cell r="D979" t="str">
            <v>EV</v>
          </cell>
          <cell r="E979" t="str">
            <v>TEK</v>
          </cell>
          <cell r="F979" t="str">
            <v>X</v>
          </cell>
          <cell r="G979">
            <v>0</v>
          </cell>
          <cell r="H979" t="str">
            <v>Inkludert</v>
          </cell>
          <cell r="I979" t="str">
            <v>X</v>
          </cell>
          <cell r="J979">
            <v>0</v>
          </cell>
          <cell r="K979" t="str">
            <v>Aksepteres, windows airbag for fører og passasjer kode SH9 tilbys som opsjon.</v>
          </cell>
          <cell r="L979" t="str">
            <v>x</v>
          </cell>
          <cell r="M979">
            <v>0</v>
          </cell>
          <cell r="N979" t="str">
            <v>vindusairbag for fører og passasjer</v>
          </cell>
          <cell r="O979">
            <v>0</v>
          </cell>
          <cell r="P979">
            <v>0</v>
          </cell>
          <cell r="Q979">
            <v>0</v>
          </cell>
          <cell r="R979">
            <v>0</v>
          </cell>
          <cell r="S979">
            <v>0</v>
          </cell>
          <cell r="T979">
            <v>0</v>
          </cell>
          <cell r="U979">
            <v>0</v>
          </cell>
          <cell r="V979">
            <v>0</v>
          </cell>
          <cell r="W979">
            <v>0</v>
          </cell>
          <cell r="X979" t="str">
            <v>X</v>
          </cell>
          <cell r="Y979">
            <v>0</v>
          </cell>
          <cell r="Z979">
            <v>0</v>
          </cell>
          <cell r="AA979" t="str">
            <v>X</v>
          </cell>
          <cell r="AB979">
            <v>0</v>
          </cell>
          <cell r="AC979" t="str">
            <v>Vindusairbag for fører og passasjersete kan leveres som ekstra utstyr, Priset i tilleggsutstyrsliste</v>
          </cell>
          <cell r="AD979" t="str">
            <v>JA</v>
          </cell>
          <cell r="AE979">
            <v>0</v>
          </cell>
          <cell r="AF979">
            <v>0</v>
          </cell>
        </row>
        <row r="980">
          <cell r="A980">
            <v>964</v>
          </cell>
          <cell r="B980">
            <v>75</v>
          </cell>
          <cell r="C980" t="str">
            <v>Kollisjonsputer ut over dette vil vurderes som positivt av Oppdragsgiver. Tilbyder bes beskrive hva som inngår i tilbudet.</v>
          </cell>
          <cell r="D980" t="str">
            <v>EV</v>
          </cell>
          <cell r="E980" t="str">
            <v>TEK</v>
          </cell>
          <cell r="F980" t="str">
            <v>X</v>
          </cell>
          <cell r="G980">
            <v>0</v>
          </cell>
          <cell r="H980" t="str">
            <v>Alle tilgjengelige kollisjonsputer er tilbudt på krav-punkt 73 og 74.</v>
          </cell>
          <cell r="I980" t="str">
            <v>X</v>
          </cell>
          <cell r="J980">
            <v>0</v>
          </cell>
          <cell r="K980" t="str">
            <v>Aksepteres, kode SA5,SA6 og SH7 inngår, SH9 tilbys som opsjon(windows bager)</v>
          </cell>
          <cell r="L980">
            <v>0</v>
          </cell>
          <cell r="M980" t="str">
            <v>x</v>
          </cell>
          <cell r="N980" t="str">
            <v>leveres med pos 73 og 74 som tillegg</v>
          </cell>
          <cell r="O980">
            <v>0</v>
          </cell>
          <cell r="P980">
            <v>0</v>
          </cell>
          <cell r="Q980">
            <v>0</v>
          </cell>
          <cell r="R980">
            <v>0</v>
          </cell>
          <cell r="S980">
            <v>0</v>
          </cell>
          <cell r="T980">
            <v>0</v>
          </cell>
          <cell r="U980">
            <v>0</v>
          </cell>
          <cell r="V980">
            <v>0</v>
          </cell>
          <cell r="W980">
            <v>0</v>
          </cell>
          <cell r="X980" t="str">
            <v>X</v>
          </cell>
          <cell r="Y980">
            <v>0</v>
          </cell>
          <cell r="Z980">
            <v>73</v>
          </cell>
          <cell r="AA980" t="str">
            <v>X</v>
          </cell>
          <cell r="AB980">
            <v>0</v>
          </cell>
          <cell r="AC980" t="str">
            <v>Alle kollisjonsputer som er tilgjengelig på kjøretøyet er i pkt. 73 og 74</v>
          </cell>
          <cell r="AD980" t="str">
            <v>JA</v>
          </cell>
          <cell r="AE980">
            <v>0</v>
          </cell>
          <cell r="AF980">
            <v>0</v>
          </cell>
        </row>
        <row r="981">
          <cell r="A981">
            <v>965</v>
          </cell>
          <cell r="B981">
            <v>76</v>
          </cell>
          <cell r="C981" t="str">
            <v>Kjøretøyet skal leveres med beltestrammere på begge forseter.</v>
          </cell>
          <cell r="D981" t="str">
            <v>O</v>
          </cell>
          <cell r="E981">
            <v>0</v>
          </cell>
          <cell r="F981" t="str">
            <v>X</v>
          </cell>
          <cell r="G981">
            <v>0</v>
          </cell>
          <cell r="H981">
            <v>0</v>
          </cell>
          <cell r="I981" t="str">
            <v>X</v>
          </cell>
          <cell r="J981">
            <v>0</v>
          </cell>
          <cell r="K981" t="str">
            <v>Aksepteres, dette er standard.</v>
          </cell>
          <cell r="L981" t="str">
            <v>x</v>
          </cell>
          <cell r="M981">
            <v>0</v>
          </cell>
          <cell r="N981">
            <v>0</v>
          </cell>
          <cell r="O981">
            <v>0</v>
          </cell>
          <cell r="P981">
            <v>0</v>
          </cell>
          <cell r="Q981">
            <v>0</v>
          </cell>
          <cell r="R981">
            <v>0</v>
          </cell>
          <cell r="S981">
            <v>0</v>
          </cell>
          <cell r="T981">
            <v>0</v>
          </cell>
          <cell r="U981">
            <v>0</v>
          </cell>
          <cell r="V981">
            <v>0</v>
          </cell>
          <cell r="W981">
            <v>0</v>
          </cell>
          <cell r="X981" t="str">
            <v>X</v>
          </cell>
          <cell r="Y981">
            <v>0</v>
          </cell>
          <cell r="Z981" t="str">
            <v>3point safety belts with tensioners as standard in the base vehicle</v>
          </cell>
          <cell r="AA981" t="str">
            <v>X</v>
          </cell>
          <cell r="AB981">
            <v>0</v>
          </cell>
          <cell r="AC981" t="str">
            <v>Leveres som standard</v>
          </cell>
          <cell r="AD981" t="str">
            <v>JA</v>
          </cell>
          <cell r="AE981">
            <v>0</v>
          </cell>
          <cell r="AF981">
            <v>0</v>
          </cell>
        </row>
        <row r="982">
          <cell r="A982">
            <v>966</v>
          </cell>
          <cell r="B982">
            <v>77</v>
          </cell>
          <cell r="C982" t="str">
            <v>Kjøretøyet skal leveres med DAB+ /FM-radio og USB-inngang, med 2 stk høyttalere i førerkupé.</v>
          </cell>
          <cell r="D982" t="str">
            <v>O</v>
          </cell>
          <cell r="E982">
            <v>0</v>
          </cell>
          <cell r="F982" t="str">
            <v>X</v>
          </cell>
          <cell r="G982">
            <v>0</v>
          </cell>
          <cell r="H982">
            <v>0</v>
          </cell>
          <cell r="I982" t="str">
            <v>X</v>
          </cell>
          <cell r="J982">
            <v>0</v>
          </cell>
          <cell r="K982" t="str">
            <v>Aksepteres, vi leverer med Audio 10 + Tiny Audio C2 dab+ . Andre alternativer tilbys som opsjon.</v>
          </cell>
          <cell r="L982" t="str">
            <v>x</v>
          </cell>
          <cell r="M982">
            <v>0</v>
          </cell>
          <cell r="N982" t="str">
            <v>Leveres foreløpig ikke med DAB+ fra fabrikk. Tilleggsmodul monteres</v>
          </cell>
          <cell r="O982">
            <v>0</v>
          </cell>
          <cell r="P982">
            <v>0</v>
          </cell>
          <cell r="Q982">
            <v>0</v>
          </cell>
          <cell r="R982">
            <v>0</v>
          </cell>
          <cell r="S982">
            <v>0</v>
          </cell>
          <cell r="T982">
            <v>0</v>
          </cell>
          <cell r="U982">
            <v>0</v>
          </cell>
          <cell r="V982">
            <v>0</v>
          </cell>
          <cell r="W982">
            <v>0</v>
          </cell>
          <cell r="X982" t="str">
            <v>X</v>
          </cell>
          <cell r="Y982">
            <v>0</v>
          </cell>
          <cell r="Z982" t="str">
            <v>MB codes: EL8 2 loudspeakers in front, EN7 Audio 15</v>
          </cell>
          <cell r="AA982" t="str">
            <v>X</v>
          </cell>
          <cell r="AB982">
            <v>0</v>
          </cell>
          <cell r="AC982" t="str">
            <v>Kjøretøyet leveres med DAB+ /FM-radio og USB-inngang, med 2 stk høyttalere i førerkupe.</v>
          </cell>
          <cell r="AD982" t="str">
            <v>JA</v>
          </cell>
          <cell r="AE982">
            <v>0</v>
          </cell>
          <cell r="AF982">
            <v>0</v>
          </cell>
        </row>
        <row r="983">
          <cell r="A983">
            <v>967</v>
          </cell>
          <cell r="B983">
            <v>78</v>
          </cell>
          <cell r="C983" t="str">
            <v>Radioen bør kunne betjenes fra rattet.</v>
          </cell>
          <cell r="D983" t="str">
            <v>EV</v>
          </cell>
          <cell r="E983" t="str">
            <v>BVS</v>
          </cell>
          <cell r="F983" t="str">
            <v>X</v>
          </cell>
          <cell r="G983">
            <v>0</v>
          </cell>
          <cell r="H983" t="str">
            <v>Multifunksjonsratt er Inkludert</v>
          </cell>
          <cell r="I983" t="str">
            <v>X</v>
          </cell>
          <cell r="J983">
            <v>0</v>
          </cell>
          <cell r="K983" t="str">
            <v>Aksepteres, radio og tlf kan betjennes fra rattet multifunksjonratt kode CL4 som opsjon iht prisksjema.</v>
          </cell>
          <cell r="L983" t="str">
            <v>x</v>
          </cell>
          <cell r="M983">
            <v>0</v>
          </cell>
          <cell r="N983" t="str">
            <v>multifunksjonsratt</v>
          </cell>
          <cell r="O983">
            <v>0</v>
          </cell>
          <cell r="P983">
            <v>0</v>
          </cell>
          <cell r="Q983">
            <v>0</v>
          </cell>
          <cell r="R983">
            <v>0</v>
          </cell>
          <cell r="S983">
            <v>0</v>
          </cell>
          <cell r="T983">
            <v>0</v>
          </cell>
          <cell r="U983">
            <v>0</v>
          </cell>
          <cell r="V983">
            <v>0</v>
          </cell>
          <cell r="W983">
            <v>0</v>
          </cell>
          <cell r="X983" t="str">
            <v>X</v>
          </cell>
          <cell r="Y983">
            <v>0</v>
          </cell>
          <cell r="Z983" t="str">
            <v>MB code: CL4 Multifunction steering wheel with trip computer</v>
          </cell>
          <cell r="AA983" t="str">
            <v>X</v>
          </cell>
          <cell r="AB983">
            <v>0</v>
          </cell>
          <cell r="AC983" t="str">
            <v>Radio kan betjenes fra rattet, Multifunksjonsratt er priset i tilleggsutstyrsliste</v>
          </cell>
          <cell r="AD983" t="str">
            <v>JA</v>
          </cell>
          <cell r="AE983">
            <v>0</v>
          </cell>
          <cell r="AF983">
            <v>0</v>
          </cell>
        </row>
        <row r="984">
          <cell r="A984">
            <v>968</v>
          </cell>
          <cell r="B984">
            <v>79</v>
          </cell>
          <cell r="C984" t="str">
            <v>Det skal monteres to sigarettenneruttak 12v/15A i førerkupeen</v>
          </cell>
          <cell r="D984" t="str">
            <v>O</v>
          </cell>
          <cell r="E984">
            <v>0</v>
          </cell>
          <cell r="F984" t="str">
            <v>X</v>
          </cell>
          <cell r="G984">
            <v>0</v>
          </cell>
          <cell r="H984">
            <v>0</v>
          </cell>
          <cell r="I984" t="str">
            <v>X</v>
          </cell>
          <cell r="J984">
            <v>0</v>
          </cell>
          <cell r="K984" t="str">
            <v>Aksepteres.</v>
          </cell>
          <cell r="L984" t="str">
            <v>x</v>
          </cell>
          <cell r="M984">
            <v>0</v>
          </cell>
          <cell r="N984">
            <v>0</v>
          </cell>
          <cell r="O984">
            <v>0</v>
          </cell>
          <cell r="P984">
            <v>0</v>
          </cell>
          <cell r="Q984">
            <v>0</v>
          </cell>
          <cell r="R984">
            <v>0</v>
          </cell>
          <cell r="S984">
            <v>0</v>
          </cell>
          <cell r="T984">
            <v>0</v>
          </cell>
          <cell r="U984">
            <v>0</v>
          </cell>
          <cell r="V984">
            <v>0</v>
          </cell>
          <cell r="W984">
            <v>0</v>
          </cell>
          <cell r="X984" t="str">
            <v>X</v>
          </cell>
          <cell r="Y984">
            <v>0</v>
          </cell>
          <cell r="Z984">
            <v>0</v>
          </cell>
          <cell r="AA984" t="str">
            <v>X</v>
          </cell>
          <cell r="AB984">
            <v>0</v>
          </cell>
          <cell r="AC984" t="str">
            <v>Det monteres 2 stk 12 V / 15 A strømuttak i førerkupe</v>
          </cell>
          <cell r="AD984" t="str">
            <v>JA</v>
          </cell>
          <cell r="AE984">
            <v>0</v>
          </cell>
          <cell r="AF984">
            <v>0</v>
          </cell>
        </row>
        <row r="985">
          <cell r="A985">
            <v>969</v>
          </cell>
          <cell r="B985">
            <v>80</v>
          </cell>
          <cell r="C985" t="str">
            <v>Kjøretøyet bør kunne leveres med parkeringssensorer foran og bak.</v>
          </cell>
          <cell r="D985" t="str">
            <v>EV</v>
          </cell>
          <cell r="E985" t="str">
            <v>BVS</v>
          </cell>
          <cell r="F985" t="str">
            <v>X</v>
          </cell>
          <cell r="G985">
            <v>0</v>
          </cell>
          <cell r="H985" t="str">
            <v>Kan leveres og er priset  i prisskjemaet.</v>
          </cell>
          <cell r="I985" t="str">
            <v>X</v>
          </cell>
          <cell r="J985">
            <v>0</v>
          </cell>
          <cell r="K985" t="str">
            <v>Aksepteres, Parktronic kode EZ8 er priset som opsjon, dette er ikke en optimalt i kombinasjon med frontbøyle da sensorene vil bli påvirket av frontbøylen.</v>
          </cell>
          <cell r="L985" t="str">
            <v>x</v>
          </cell>
          <cell r="M985">
            <v>0</v>
          </cell>
          <cell r="N985">
            <v>0</v>
          </cell>
          <cell r="O985">
            <v>0</v>
          </cell>
          <cell r="P985">
            <v>0</v>
          </cell>
          <cell r="Q985">
            <v>0</v>
          </cell>
          <cell r="R985">
            <v>0</v>
          </cell>
          <cell r="S985">
            <v>0</v>
          </cell>
          <cell r="T985">
            <v>0</v>
          </cell>
          <cell r="U985">
            <v>0</v>
          </cell>
          <cell r="V985">
            <v>0</v>
          </cell>
          <cell r="W985">
            <v>0</v>
          </cell>
          <cell r="X985" t="str">
            <v>X</v>
          </cell>
          <cell r="Y985">
            <v>0</v>
          </cell>
          <cell r="Z985" t="str">
            <v>MB code: EZ8 PARKTRONIC</v>
          </cell>
          <cell r="AA985" t="str">
            <v>X</v>
          </cell>
          <cell r="AB985">
            <v>0</v>
          </cell>
          <cell r="AC985" t="str">
            <v>Kjøretøyet kan leveres med parkeringssensorer foran og bak. Er priset i tilleggsutstyrsliste</v>
          </cell>
          <cell r="AD985" t="str">
            <v>JA</v>
          </cell>
          <cell r="AE985">
            <v>0</v>
          </cell>
          <cell r="AF985">
            <v>0</v>
          </cell>
        </row>
        <row r="986">
          <cell r="A986">
            <v>970</v>
          </cell>
          <cell r="B986">
            <v>81</v>
          </cell>
          <cell r="C986" t="str">
            <v xml:space="preserve">Det skal avsettes plass for digitalt kartsystem etter avtale med Kunde. </v>
          </cell>
          <cell r="D986" t="str">
            <v>O</v>
          </cell>
          <cell r="E986">
            <v>0</v>
          </cell>
          <cell r="F986" t="str">
            <v>X</v>
          </cell>
          <cell r="G986">
            <v>0</v>
          </cell>
          <cell r="H986">
            <v>0</v>
          </cell>
          <cell r="I986" t="str">
            <v>X</v>
          </cell>
          <cell r="J986">
            <v>0</v>
          </cell>
          <cell r="K986" t="str">
            <v>Aksepteres.</v>
          </cell>
          <cell r="L986" t="str">
            <v>x</v>
          </cell>
          <cell r="M986">
            <v>0</v>
          </cell>
          <cell r="N986">
            <v>0</v>
          </cell>
          <cell r="O986">
            <v>0</v>
          </cell>
          <cell r="P986">
            <v>0</v>
          </cell>
          <cell r="Q986">
            <v>0</v>
          </cell>
          <cell r="R986">
            <v>0</v>
          </cell>
          <cell r="S986">
            <v>0</v>
          </cell>
          <cell r="T986">
            <v>0</v>
          </cell>
          <cell r="U986">
            <v>0</v>
          </cell>
          <cell r="V986">
            <v>0</v>
          </cell>
          <cell r="W986">
            <v>0</v>
          </cell>
          <cell r="X986" t="str">
            <v>X</v>
          </cell>
          <cell r="Y986">
            <v>0</v>
          </cell>
          <cell r="Z986" t="str">
            <v>MB code: EN7 Audio 15 pre-equipped to install MAP Becker Sat Nav system.</v>
          </cell>
          <cell r="AA986" t="str">
            <v>X</v>
          </cell>
          <cell r="AB986">
            <v>0</v>
          </cell>
          <cell r="AC986" t="str">
            <v>Digitalt kartsystem ( Locus ) plasseres i samråd med kunde.</v>
          </cell>
          <cell r="AD986" t="str">
            <v>JA</v>
          </cell>
          <cell r="AE986">
            <v>0</v>
          </cell>
          <cell r="AF986">
            <v>0</v>
          </cell>
        </row>
        <row r="987">
          <cell r="A987">
            <v>971</v>
          </cell>
          <cell r="B987">
            <v>82</v>
          </cell>
          <cell r="C987" t="str">
            <v>Kjøretøyet bør leveres med elektrisk oppvarmede speil</v>
          </cell>
          <cell r="D987" t="str">
            <v>EV</v>
          </cell>
          <cell r="E987" t="str">
            <v>BVS</v>
          </cell>
          <cell r="F987" t="str">
            <v>X</v>
          </cell>
          <cell r="G987">
            <v>0</v>
          </cell>
          <cell r="H987">
            <v>0</v>
          </cell>
          <cell r="I987" t="str">
            <v>X</v>
          </cell>
          <cell r="J987">
            <v>0</v>
          </cell>
          <cell r="K987" t="str">
            <v>Aksepteres, dette er standard i kombinasjon med at speilene er elektrisk justerbare. Kode F68</v>
          </cell>
          <cell r="L987" t="str">
            <v>x</v>
          </cell>
          <cell r="M987">
            <v>0</v>
          </cell>
          <cell r="N987">
            <v>0</v>
          </cell>
          <cell r="O987">
            <v>0</v>
          </cell>
          <cell r="P987">
            <v>0</v>
          </cell>
          <cell r="Q987">
            <v>0</v>
          </cell>
          <cell r="R987">
            <v>0</v>
          </cell>
          <cell r="S987">
            <v>0</v>
          </cell>
          <cell r="T987">
            <v>0</v>
          </cell>
          <cell r="U987">
            <v>0</v>
          </cell>
          <cell r="V987">
            <v>0</v>
          </cell>
          <cell r="W987">
            <v>0</v>
          </cell>
          <cell r="X987" t="str">
            <v>X</v>
          </cell>
          <cell r="Y987">
            <v>0</v>
          </cell>
          <cell r="Z987" t="str">
            <v>MB code: F68 Exterior mirror heated and electr. adjustable (as standard in base vehicle)</v>
          </cell>
          <cell r="AA987" t="str">
            <v>X</v>
          </cell>
          <cell r="AB987">
            <v>0</v>
          </cell>
          <cell r="AC987" t="str">
            <v>Kjøretøyet leveres med elektrisk oppvarmede speil som standard</v>
          </cell>
          <cell r="AD987" t="str">
            <v>JA</v>
          </cell>
          <cell r="AE987">
            <v>0</v>
          </cell>
          <cell r="AF987">
            <v>0</v>
          </cell>
        </row>
        <row r="988">
          <cell r="A988">
            <v>972</v>
          </cell>
          <cell r="B988">
            <v>83</v>
          </cell>
          <cell r="C988" t="str">
            <v>Kjøretøyet skal leveres med justerbart ratt (tilt og teleskop).</v>
          </cell>
          <cell r="D988" t="str">
            <v>O</v>
          </cell>
          <cell r="E988">
            <v>0</v>
          </cell>
          <cell r="F988" t="str">
            <v>X</v>
          </cell>
          <cell r="G988">
            <v>0</v>
          </cell>
          <cell r="H988">
            <v>0</v>
          </cell>
          <cell r="I988" t="str">
            <v>X</v>
          </cell>
          <cell r="J988">
            <v>0</v>
          </cell>
          <cell r="K988" t="str">
            <v>Aksepteres, dette er standard.</v>
          </cell>
          <cell r="L988" t="str">
            <v>x</v>
          </cell>
          <cell r="M988">
            <v>0</v>
          </cell>
          <cell r="N988">
            <v>0</v>
          </cell>
          <cell r="O988">
            <v>0</v>
          </cell>
          <cell r="P988">
            <v>0</v>
          </cell>
          <cell r="Q988">
            <v>0</v>
          </cell>
          <cell r="R988">
            <v>0</v>
          </cell>
          <cell r="S988">
            <v>0</v>
          </cell>
          <cell r="T988">
            <v>0</v>
          </cell>
          <cell r="U988">
            <v>0</v>
          </cell>
          <cell r="V988">
            <v>0</v>
          </cell>
          <cell r="W988">
            <v>0</v>
          </cell>
          <cell r="X988" t="str">
            <v>X</v>
          </cell>
          <cell r="Y988">
            <v>0</v>
          </cell>
          <cell r="Z988" t="str">
            <v>MB code: CL1 Height and rake adjustable steering wheel</v>
          </cell>
          <cell r="AA988" t="str">
            <v>X</v>
          </cell>
          <cell r="AB988">
            <v>0</v>
          </cell>
          <cell r="AC988" t="str">
            <v>Kjøretøyet skal leveres med justerbart ratt (tilt og teleskop), standard på kjøretøy</v>
          </cell>
          <cell r="AD988" t="str">
            <v>JA</v>
          </cell>
          <cell r="AE988">
            <v>0</v>
          </cell>
          <cell r="AF988">
            <v>0</v>
          </cell>
        </row>
        <row r="989">
          <cell r="A989">
            <v>973</v>
          </cell>
          <cell r="B989">
            <v>84</v>
          </cell>
          <cell r="C989" t="str">
            <v>Kjøretøyet skal leveres med automatisk klimakontrollsystem i førerkupeen.</v>
          </cell>
          <cell r="D989" t="str">
            <v>O</v>
          </cell>
          <cell r="E989">
            <v>0</v>
          </cell>
          <cell r="F989" t="str">
            <v>X</v>
          </cell>
          <cell r="G989">
            <v>0</v>
          </cell>
          <cell r="H989">
            <v>0</v>
          </cell>
          <cell r="I989" t="str">
            <v>X</v>
          </cell>
          <cell r="J989">
            <v>0</v>
          </cell>
          <cell r="K989" t="str">
            <v>Aksepteres, klimaanlegg kode HH9 er standard.</v>
          </cell>
          <cell r="L989" t="str">
            <v>x</v>
          </cell>
          <cell r="M989">
            <v>0</v>
          </cell>
          <cell r="N989" t="str">
            <v>klimaanlegg i førerom</v>
          </cell>
          <cell r="O989">
            <v>0</v>
          </cell>
          <cell r="P989">
            <v>0</v>
          </cell>
          <cell r="Q989">
            <v>0</v>
          </cell>
          <cell r="R989">
            <v>0</v>
          </cell>
          <cell r="S989">
            <v>0</v>
          </cell>
          <cell r="T989">
            <v>0</v>
          </cell>
          <cell r="U989">
            <v>0</v>
          </cell>
          <cell r="V989">
            <v>0</v>
          </cell>
          <cell r="W989">
            <v>0</v>
          </cell>
          <cell r="X989" t="str">
            <v>X</v>
          </cell>
          <cell r="Y989">
            <v>0</v>
          </cell>
          <cell r="Z989" t="str">
            <v>MB code: HH9 Air conditioner, automatic heater control TEMPMATIC</v>
          </cell>
          <cell r="AA989" t="str">
            <v>X</v>
          </cell>
          <cell r="AB989">
            <v>0</v>
          </cell>
          <cell r="AC989" t="str">
            <v>Kjøretøyet leveres med automatisk klimakontrollsystem i førerkupeen.</v>
          </cell>
          <cell r="AD989" t="str">
            <v>JA</v>
          </cell>
          <cell r="AE989">
            <v>0</v>
          </cell>
          <cell r="AF989">
            <v>0</v>
          </cell>
        </row>
        <row r="990">
          <cell r="A990">
            <v>974</v>
          </cell>
          <cell r="B990">
            <v>85</v>
          </cell>
          <cell r="C990" t="str">
            <v xml:space="preserve">Kjøretøyet skal leveres med klokke m/lys som konstant viser timer og minutter (24 t) i dashboard godt synlig for fører- og passasjersete </v>
          </cell>
          <cell r="D990" t="str">
            <v>O</v>
          </cell>
          <cell r="E990">
            <v>0</v>
          </cell>
          <cell r="F990" t="str">
            <v>X</v>
          </cell>
          <cell r="G990">
            <v>0</v>
          </cell>
          <cell r="H990">
            <v>0</v>
          </cell>
          <cell r="I990" t="str">
            <v>X</v>
          </cell>
          <cell r="J990">
            <v>0</v>
          </cell>
          <cell r="K990" t="str">
            <v>Aksepteres, dette er standard.</v>
          </cell>
          <cell r="L990" t="str">
            <v>x</v>
          </cell>
          <cell r="M990">
            <v>0</v>
          </cell>
          <cell r="N990" t="str">
            <v>i bilens dashbord og i styringspanel</v>
          </cell>
          <cell r="O990">
            <v>0</v>
          </cell>
          <cell r="P990">
            <v>0</v>
          </cell>
          <cell r="Q990">
            <v>0</v>
          </cell>
          <cell r="R990">
            <v>0</v>
          </cell>
          <cell r="S990">
            <v>0</v>
          </cell>
          <cell r="T990">
            <v>0</v>
          </cell>
          <cell r="U990">
            <v>0</v>
          </cell>
          <cell r="V990">
            <v>0</v>
          </cell>
          <cell r="W990">
            <v>0</v>
          </cell>
          <cell r="X990" t="str">
            <v>X</v>
          </cell>
          <cell r="Y990">
            <v>0</v>
          </cell>
          <cell r="Z990" t="str">
            <v>MB code: EN7 Audio 15</v>
          </cell>
          <cell r="AA990" t="str">
            <v>X</v>
          </cell>
          <cell r="AB990">
            <v>0</v>
          </cell>
          <cell r="AC990" t="str">
            <v>Det monteres eksternt ur med digital visning av  tt.mm.ss på midten av dashbord</v>
          </cell>
          <cell r="AD990" t="str">
            <v>JA</v>
          </cell>
          <cell r="AE990">
            <v>0</v>
          </cell>
          <cell r="AF990">
            <v>0</v>
          </cell>
        </row>
        <row r="991">
          <cell r="A991">
            <v>975</v>
          </cell>
          <cell r="B991">
            <v>86</v>
          </cell>
          <cell r="C991" t="str">
            <v>Det skal være montert godt synlig utetemperaturmåler med konstant temperaturvisning i dashboard.</v>
          </cell>
          <cell r="D991" t="str">
            <v>O</v>
          </cell>
          <cell r="E991">
            <v>0</v>
          </cell>
          <cell r="F991" t="str">
            <v>X</v>
          </cell>
          <cell r="G991">
            <v>0</v>
          </cell>
          <cell r="H991">
            <v>0</v>
          </cell>
          <cell r="I991" t="str">
            <v>X</v>
          </cell>
          <cell r="J991">
            <v>0</v>
          </cell>
          <cell r="K991" t="str">
            <v>Aksepteres, dette er standard.Kode J65</v>
          </cell>
          <cell r="L991" t="str">
            <v>x</v>
          </cell>
          <cell r="M991">
            <v>0</v>
          </cell>
          <cell r="N991" t="str">
            <v>i bilens dashbord</v>
          </cell>
          <cell r="O991">
            <v>0</v>
          </cell>
          <cell r="P991">
            <v>0</v>
          </cell>
          <cell r="Q991">
            <v>0</v>
          </cell>
          <cell r="R991">
            <v>0</v>
          </cell>
          <cell r="S991">
            <v>0</v>
          </cell>
          <cell r="T991">
            <v>0</v>
          </cell>
          <cell r="U991">
            <v>0</v>
          </cell>
          <cell r="V991">
            <v>0</v>
          </cell>
          <cell r="W991">
            <v>0</v>
          </cell>
          <cell r="X991" t="str">
            <v>X</v>
          </cell>
          <cell r="Y991">
            <v>0</v>
          </cell>
          <cell r="Z991" t="str">
            <v>MB code: J65 Outside temperature gauge</v>
          </cell>
          <cell r="AA991" t="str">
            <v>X</v>
          </cell>
          <cell r="AB991">
            <v>0</v>
          </cell>
          <cell r="AC991" t="str">
            <v>Leveres som standard, visning i kjørecomputer</v>
          </cell>
          <cell r="AD991" t="str">
            <v>JA</v>
          </cell>
          <cell r="AE991">
            <v>0</v>
          </cell>
          <cell r="AF991">
            <v>0</v>
          </cell>
        </row>
        <row r="992">
          <cell r="A992">
            <v>976</v>
          </cell>
          <cell r="B992">
            <v>87</v>
          </cell>
          <cell r="C992" t="str">
            <v>Kjøretøyet skal leveres med elektriske vindusheiser i førerkupeen.</v>
          </cell>
          <cell r="D992" t="str">
            <v>O</v>
          </cell>
          <cell r="E992">
            <v>0</v>
          </cell>
          <cell r="F992" t="str">
            <v>X</v>
          </cell>
          <cell r="G992">
            <v>0</v>
          </cell>
          <cell r="H992">
            <v>0</v>
          </cell>
          <cell r="I992" t="str">
            <v>X</v>
          </cell>
          <cell r="J992">
            <v>0</v>
          </cell>
          <cell r="K992" t="str">
            <v>Aksepteres, dette er standard. Kode F68</v>
          </cell>
          <cell r="L992" t="str">
            <v>x</v>
          </cell>
          <cell r="M992">
            <v>0</v>
          </cell>
          <cell r="N992">
            <v>0</v>
          </cell>
          <cell r="O992">
            <v>0</v>
          </cell>
          <cell r="P992">
            <v>0</v>
          </cell>
          <cell r="Q992">
            <v>0</v>
          </cell>
          <cell r="R992">
            <v>0</v>
          </cell>
          <cell r="S992">
            <v>0</v>
          </cell>
          <cell r="T992">
            <v>0</v>
          </cell>
          <cell r="U992">
            <v>0</v>
          </cell>
          <cell r="V992">
            <v>0</v>
          </cell>
          <cell r="W992">
            <v>0</v>
          </cell>
          <cell r="X992" t="str">
            <v>X</v>
          </cell>
          <cell r="Y992">
            <v>0</v>
          </cell>
          <cell r="Z992" t="str">
            <v>MB code: F68 Exterior mirror heated and electr. adjustable (as standard in base vehicle)</v>
          </cell>
          <cell r="AA992" t="str">
            <v>X</v>
          </cell>
          <cell r="AB992">
            <v>0</v>
          </cell>
          <cell r="AC992" t="str">
            <v>Kjøretøyet leveres med elektriske vindusheiser i førerkupeen.</v>
          </cell>
          <cell r="AD992" t="str">
            <v>JA</v>
          </cell>
          <cell r="AE992">
            <v>0</v>
          </cell>
          <cell r="AF992">
            <v>0</v>
          </cell>
        </row>
        <row r="993">
          <cell r="A993">
            <v>977</v>
          </cell>
          <cell r="B993">
            <v>88</v>
          </cell>
          <cell r="C993" t="str">
            <v>Kjøretøyet skal leveres med elektrisk styrte speil.</v>
          </cell>
          <cell r="D993" t="str">
            <v>O</v>
          </cell>
          <cell r="E993">
            <v>0</v>
          </cell>
          <cell r="F993" t="str">
            <v>X</v>
          </cell>
          <cell r="G993">
            <v>0</v>
          </cell>
          <cell r="H993">
            <v>0</v>
          </cell>
          <cell r="I993" t="str">
            <v>X</v>
          </cell>
          <cell r="J993">
            <v>0</v>
          </cell>
          <cell r="K993" t="str">
            <v xml:space="preserve">Aksepteres, dette er standard. </v>
          </cell>
          <cell r="L993" t="str">
            <v>x</v>
          </cell>
          <cell r="M993">
            <v>0</v>
          </cell>
          <cell r="N993">
            <v>0</v>
          </cell>
          <cell r="O993">
            <v>0</v>
          </cell>
          <cell r="P993">
            <v>0</v>
          </cell>
          <cell r="Q993">
            <v>0</v>
          </cell>
          <cell r="R993">
            <v>0</v>
          </cell>
          <cell r="S993">
            <v>0</v>
          </cell>
          <cell r="T993">
            <v>0</v>
          </cell>
          <cell r="U993">
            <v>0</v>
          </cell>
          <cell r="V993">
            <v>0</v>
          </cell>
          <cell r="W993">
            <v>0</v>
          </cell>
          <cell r="X993" t="str">
            <v>X</v>
          </cell>
          <cell r="Y993">
            <v>0</v>
          </cell>
          <cell r="Z993" t="str">
            <v>MB code: F68 Exterior mirror heated and electr. adjustable (as standard in base vehicle)</v>
          </cell>
          <cell r="AA993" t="str">
            <v>X</v>
          </cell>
          <cell r="AB993">
            <v>0</v>
          </cell>
          <cell r="AC993" t="str">
            <v>Kjøretøyet leveres med elektrisk styrte speil.</v>
          </cell>
          <cell r="AD993" t="str">
            <v>JA</v>
          </cell>
          <cell r="AE993">
            <v>0</v>
          </cell>
          <cell r="AF993">
            <v>0</v>
          </cell>
        </row>
        <row r="994">
          <cell r="A994">
            <v>978</v>
          </cell>
          <cell r="B994">
            <v>89</v>
          </cell>
          <cell r="C994" t="str">
            <v>Kjøretøyet skal leveres med elektrisk oppvarmede seter i førerkupeen.</v>
          </cell>
          <cell r="D994" t="str">
            <v>O</v>
          </cell>
          <cell r="E994">
            <v>0</v>
          </cell>
          <cell r="F994" t="str">
            <v>X</v>
          </cell>
          <cell r="G994">
            <v>0</v>
          </cell>
          <cell r="H994">
            <v>0</v>
          </cell>
          <cell r="I994" t="str">
            <v>X</v>
          </cell>
          <cell r="J994">
            <v>0</v>
          </cell>
          <cell r="K994" t="str">
            <v>Aksepteres, dette er standard kode H15 og H16.</v>
          </cell>
          <cell r="L994" t="str">
            <v>x</v>
          </cell>
          <cell r="M994">
            <v>0</v>
          </cell>
          <cell r="N994">
            <v>0</v>
          </cell>
          <cell r="O994">
            <v>0</v>
          </cell>
          <cell r="P994">
            <v>0</v>
          </cell>
          <cell r="Q994">
            <v>0</v>
          </cell>
          <cell r="R994">
            <v>0</v>
          </cell>
          <cell r="S994">
            <v>0</v>
          </cell>
          <cell r="T994">
            <v>0</v>
          </cell>
          <cell r="U994">
            <v>0</v>
          </cell>
          <cell r="V994">
            <v>0</v>
          </cell>
          <cell r="W994">
            <v>0</v>
          </cell>
          <cell r="X994" t="str">
            <v>X</v>
          </cell>
          <cell r="Y994">
            <v>0</v>
          </cell>
          <cell r="Z994" t="str">
            <v>MB codes: H16 seat heating for driver; H15 seat heating for co-driver.</v>
          </cell>
          <cell r="AA994" t="str">
            <v>X</v>
          </cell>
          <cell r="AB994">
            <v>0</v>
          </cell>
          <cell r="AC994" t="str">
            <v>Kjøretøyet leveres med elektrisk oppvarmede seter i førerkupeen.</v>
          </cell>
          <cell r="AD994" t="str">
            <v>JA</v>
          </cell>
          <cell r="AE994">
            <v>0</v>
          </cell>
          <cell r="AF994">
            <v>0</v>
          </cell>
        </row>
        <row r="995">
          <cell r="A995">
            <v>979</v>
          </cell>
          <cell r="B995">
            <v>90</v>
          </cell>
          <cell r="C995" t="str">
            <v xml:space="preserve">Kjøretøyet skal leveres med gummimatter i førerkupeen </v>
          </cell>
          <cell r="D995" t="str">
            <v>O</v>
          </cell>
          <cell r="E995">
            <v>0</v>
          </cell>
          <cell r="F995" t="str">
            <v>X</v>
          </cell>
          <cell r="G995">
            <v>0</v>
          </cell>
          <cell r="H995">
            <v>0</v>
          </cell>
          <cell r="I995" t="str">
            <v>X</v>
          </cell>
          <cell r="J995">
            <v>0</v>
          </cell>
          <cell r="K995" t="str">
            <v>Aksepteres, dette er standard.</v>
          </cell>
          <cell r="L995" t="str">
            <v>x</v>
          </cell>
          <cell r="M995">
            <v>0</v>
          </cell>
          <cell r="N995">
            <v>0</v>
          </cell>
          <cell r="O995">
            <v>0</v>
          </cell>
          <cell r="P995">
            <v>0</v>
          </cell>
          <cell r="Q995">
            <v>0</v>
          </cell>
          <cell r="R995">
            <v>0</v>
          </cell>
          <cell r="S995">
            <v>0</v>
          </cell>
          <cell r="T995">
            <v>0</v>
          </cell>
          <cell r="U995">
            <v>0</v>
          </cell>
          <cell r="V995">
            <v>0</v>
          </cell>
          <cell r="W995">
            <v>0</v>
          </cell>
          <cell r="X995" t="str">
            <v>X</v>
          </cell>
          <cell r="Y995">
            <v>0</v>
          </cell>
          <cell r="Z995">
            <v>0</v>
          </cell>
          <cell r="AA995" t="str">
            <v>X</v>
          </cell>
          <cell r="AB995">
            <v>0</v>
          </cell>
          <cell r="AC995" t="str">
            <v xml:space="preserve">Kjøretøyet leveres med gummimatter i førerkupeen </v>
          </cell>
          <cell r="AD995" t="str">
            <v>JA</v>
          </cell>
          <cell r="AE995">
            <v>0</v>
          </cell>
          <cell r="AF995">
            <v>0</v>
          </cell>
        </row>
        <row r="996">
          <cell r="A996">
            <v>980</v>
          </cell>
          <cell r="B996">
            <v>91</v>
          </cell>
          <cell r="C996" t="str">
            <v>Kjøretøyet bør primært leveres med skinnseter eller sekundært med lett vaskbare seter på begge plasser i førerkupe. Tilbyder bes redegjøre for hva som er tilbudt</v>
          </cell>
          <cell r="D996" t="str">
            <v>EV</v>
          </cell>
          <cell r="E996" t="str">
            <v>BVS</v>
          </cell>
          <cell r="F996" t="str">
            <v>X</v>
          </cell>
          <cell r="G996">
            <v>0</v>
          </cell>
          <cell r="H996" t="str">
            <v xml:space="preserve">Bilen leveres med setetrekk i kunstskinn, kode VU9,  uten tillegg i prisen. </v>
          </cell>
          <cell r="I996" t="str">
            <v>X</v>
          </cell>
          <cell r="J996">
            <v>0</v>
          </cell>
          <cell r="K996" t="str">
            <v>Aksepteres, seter i fører kupe leveres i svart kunstskinn kode VU9, spesialsydde stoler i skinn tilbys som opsjon.</v>
          </cell>
          <cell r="L996" t="str">
            <v>x</v>
          </cell>
          <cell r="M996">
            <v>0</v>
          </cell>
          <cell r="N996" t="str">
            <v>Skinntrekk påsys av Profile</v>
          </cell>
          <cell r="O996">
            <v>0</v>
          </cell>
          <cell r="P996">
            <v>0</v>
          </cell>
          <cell r="Q996">
            <v>0</v>
          </cell>
          <cell r="R996">
            <v>0</v>
          </cell>
          <cell r="S996">
            <v>0</v>
          </cell>
          <cell r="T996">
            <v>0</v>
          </cell>
          <cell r="U996">
            <v>0</v>
          </cell>
          <cell r="V996">
            <v>0</v>
          </cell>
          <cell r="W996">
            <v>0</v>
          </cell>
          <cell r="X996" t="str">
            <v>X</v>
          </cell>
          <cell r="Y996">
            <v>0</v>
          </cell>
          <cell r="Z996" t="str">
            <v>Antibacterial covers can be supplied.</v>
          </cell>
          <cell r="AA996" t="str">
            <v>X</v>
          </cell>
          <cell r="AB996">
            <v>0</v>
          </cell>
          <cell r="AC996" t="str">
            <v>Kjøretøyet leveres med kombi skai/kunstskinn som standard</v>
          </cell>
          <cell r="AD996" t="str">
            <v>JA</v>
          </cell>
          <cell r="AE996">
            <v>0</v>
          </cell>
          <cell r="AF996">
            <v>0</v>
          </cell>
        </row>
        <row r="997">
          <cell r="A997">
            <v>981</v>
          </cell>
          <cell r="B997">
            <v>92</v>
          </cell>
          <cell r="C997" t="str">
            <v>Forseter bør være høydejusterbare, ha lår- og korsryggstøtte, og gode reguleringsmuligheter. Tilbyderen bes beskrive.
(Prosedyre 2)</v>
          </cell>
          <cell r="D997" t="str">
            <v>EV</v>
          </cell>
          <cell r="E997" t="str">
            <v>BVS</v>
          </cell>
          <cell r="F997" t="str">
            <v>X</v>
          </cell>
          <cell r="G997">
            <v>0</v>
          </cell>
          <cell r="H997" t="str">
            <v>Komfortseter er inkludert</v>
          </cell>
          <cell r="I997" t="str">
            <v>X</v>
          </cell>
          <cell r="J997">
            <v>0</v>
          </cell>
          <cell r="K997" t="str">
            <v>Aksepteres, forsetene i førerkupe leveres med lår og krosryggstøtte samt armelene samt regulerbar nakkestøtte. Recaro tilbys som opsjon.</v>
          </cell>
          <cell r="L997" t="str">
            <v>x</v>
          </cell>
          <cell r="M997">
            <v>0</v>
          </cell>
          <cell r="N997" t="str">
            <v>forseter leveres med høydejustering, korsryggstøtte og armlener som standard</v>
          </cell>
          <cell r="O997">
            <v>0</v>
          </cell>
          <cell r="P997">
            <v>0</v>
          </cell>
          <cell r="Q997">
            <v>0</v>
          </cell>
          <cell r="R997">
            <v>0</v>
          </cell>
          <cell r="S997">
            <v>0</v>
          </cell>
          <cell r="T997">
            <v>0</v>
          </cell>
          <cell r="U997">
            <v>0</v>
          </cell>
          <cell r="V997">
            <v>0</v>
          </cell>
          <cell r="W997">
            <v>0</v>
          </cell>
          <cell r="X997" t="str">
            <v>X</v>
          </cell>
          <cell r="Y997">
            <v>0</v>
          </cell>
          <cell r="Z997" t="str">
            <v>MB codes: SB1 comfort driver's seat, SB2 comfort co-driver's seat, S22 arm rests for driver, S25 arm rests for co-driver, Head rests adjustable.</v>
          </cell>
          <cell r="AA997" t="str">
            <v>X</v>
          </cell>
          <cell r="AB997">
            <v>0</v>
          </cell>
          <cell r="AC997" t="str">
            <v>Kjøretøy leveres med komfort sete som standard, med høydejustering, korsryggstøtte, komfort nakkepute og armlene som standard</v>
          </cell>
          <cell r="AD997" t="str">
            <v>JA</v>
          </cell>
          <cell r="AE997">
            <v>0</v>
          </cell>
          <cell r="AF997">
            <v>0</v>
          </cell>
        </row>
        <row r="998">
          <cell r="A998">
            <v>982</v>
          </cell>
          <cell r="B998">
            <v>93</v>
          </cell>
          <cell r="C998" t="str">
            <v>Det bør være hensiktsmessig oppbevaringsrom for kartbøker og ambulansejournalblokk. Format ca. 24X36 cm. Tilbyder skal redegjøre for plassering og størrelse.
(Prosedyre 2)</v>
          </cell>
          <cell r="D998" t="str">
            <v>EV</v>
          </cell>
          <cell r="E998" t="str">
            <v>BVS</v>
          </cell>
          <cell r="F998" t="str">
            <v>X</v>
          </cell>
          <cell r="G998">
            <v>0</v>
          </cell>
          <cell r="H998" t="str">
            <v>Oppbevaringsløsning  i midtkonsoll mellom fører og passasjersete med rominndeling. Mål ca 24x36.</v>
          </cell>
          <cell r="I998" t="str">
            <v>X</v>
          </cell>
          <cell r="J998">
            <v>0</v>
          </cell>
          <cell r="K998" t="str">
            <v>Aksepteres, Vi leverer kundetilpasset oppbevaringsrom for kartbøker osv i format ca 24x36 cm. Denne kan integreres i midtkonsoll og sikres med belte.</v>
          </cell>
          <cell r="L998" t="str">
            <v>x</v>
          </cell>
          <cell r="M998">
            <v>0</v>
          </cell>
          <cell r="N998" t="str">
            <v xml:space="preserve">Mellom forseter. Format  24 x 36 cm </v>
          </cell>
          <cell r="O998">
            <v>0</v>
          </cell>
          <cell r="P998">
            <v>0</v>
          </cell>
          <cell r="Q998">
            <v>0</v>
          </cell>
          <cell r="R998">
            <v>0</v>
          </cell>
          <cell r="S998">
            <v>0</v>
          </cell>
          <cell r="T998">
            <v>0</v>
          </cell>
          <cell r="U998">
            <v>0</v>
          </cell>
          <cell r="V998">
            <v>0</v>
          </cell>
          <cell r="W998">
            <v>0</v>
          </cell>
          <cell r="X998" t="str">
            <v>X</v>
          </cell>
          <cell r="Y998">
            <v>0</v>
          </cell>
          <cell r="Z998" t="str">
            <v>Middle console locker located inside driver's cab, between the seats will have a lockable compartment, internal work sizes approx: L335 x W285 x H370 mm.</v>
          </cell>
          <cell r="AA998" t="str">
            <v>X</v>
          </cell>
          <cell r="AB998">
            <v>0</v>
          </cell>
          <cell r="AC998" t="str">
            <v>Det monteres oppbevaringsrom for journal og kartbok på 24 x 36 cm</v>
          </cell>
          <cell r="AD998" t="str">
            <v>JA</v>
          </cell>
          <cell r="AE998">
            <v>0</v>
          </cell>
          <cell r="AF998">
            <v>0</v>
          </cell>
        </row>
        <row r="999">
          <cell r="A999">
            <v>983</v>
          </cell>
          <cell r="B999">
            <v>94</v>
          </cell>
          <cell r="C999" t="str">
            <v>Det skal være montert 2 stk. stavlykter (ikke oppladbare) med LED-teknologi på egnet sted.</v>
          </cell>
          <cell r="D999" t="str">
            <v>O</v>
          </cell>
          <cell r="E999">
            <v>0</v>
          </cell>
          <cell r="F999" t="str">
            <v>X</v>
          </cell>
          <cell r="G999">
            <v>0</v>
          </cell>
          <cell r="H999" t="str">
            <v>Mag-Lite LED PRO 2D</v>
          </cell>
          <cell r="I999" t="str">
            <v>X</v>
          </cell>
          <cell r="J999">
            <v>0</v>
          </cell>
          <cell r="K999" t="str">
            <v>Aksepteres, 2 stk Led Lenser P-17.2  inngår i vår Standard</v>
          </cell>
          <cell r="L999" t="str">
            <v>x</v>
          </cell>
          <cell r="M999">
            <v>0</v>
          </cell>
          <cell r="N999" t="str">
            <v>LedLenser P17z</v>
          </cell>
          <cell r="O999">
            <v>0</v>
          </cell>
          <cell r="P999">
            <v>0</v>
          </cell>
          <cell r="Q999">
            <v>0</v>
          </cell>
          <cell r="R999">
            <v>0</v>
          </cell>
          <cell r="S999">
            <v>0</v>
          </cell>
          <cell r="T999">
            <v>0</v>
          </cell>
          <cell r="U999">
            <v>0</v>
          </cell>
          <cell r="V999">
            <v>0</v>
          </cell>
          <cell r="W999">
            <v>0</v>
          </cell>
          <cell r="X999" t="str">
            <v>X</v>
          </cell>
          <cell r="Y999">
            <v>0</v>
          </cell>
          <cell r="Z999" t="str">
            <v>LED Lenser P17.2, LED, not reachargeable</v>
          </cell>
          <cell r="AA999" t="str">
            <v>X</v>
          </cell>
          <cell r="AB999">
            <v>0</v>
          </cell>
          <cell r="AC999" t="str">
            <v>Det leveres 2 stk Led Lenser eller tilsvarende</v>
          </cell>
          <cell r="AD999" t="str">
            <v>JA</v>
          </cell>
          <cell r="AE999">
            <v>0</v>
          </cell>
          <cell r="AF999">
            <v>0</v>
          </cell>
        </row>
        <row r="1000">
          <cell r="A1000">
            <v>984</v>
          </cell>
          <cell r="B1000">
            <v>95</v>
          </cell>
          <cell r="C1000" t="str">
            <v>Kjøretøyet skal ha muligheter for handsfree løsning og styring av mobiltelefon via blåtann.</v>
          </cell>
          <cell r="D1000" t="str">
            <v>O</v>
          </cell>
          <cell r="E1000" t="str">
            <v>BVS</v>
          </cell>
          <cell r="F1000" t="str">
            <v>X</v>
          </cell>
          <cell r="G1000">
            <v>0</v>
          </cell>
          <cell r="H1000">
            <v>0</v>
          </cell>
          <cell r="I1000" t="str">
            <v>X</v>
          </cell>
          <cell r="J1000">
            <v>0</v>
          </cell>
          <cell r="K1000" t="str">
            <v>Aksepteres, Audio 10 er forberedt for handsfree via blåtann og har integrert telefondel i radio.</v>
          </cell>
          <cell r="L1000" t="str">
            <v>x</v>
          </cell>
          <cell r="M1000">
            <v>0</v>
          </cell>
          <cell r="N1000" t="str">
            <v>telefonforberedelse i chassis</v>
          </cell>
          <cell r="O1000">
            <v>0</v>
          </cell>
          <cell r="P1000">
            <v>0</v>
          </cell>
          <cell r="Q1000">
            <v>0</v>
          </cell>
          <cell r="R1000">
            <v>0</v>
          </cell>
          <cell r="S1000">
            <v>0</v>
          </cell>
          <cell r="T1000">
            <v>0</v>
          </cell>
          <cell r="U1000">
            <v>0</v>
          </cell>
          <cell r="V1000">
            <v>0</v>
          </cell>
          <cell r="W1000">
            <v>0</v>
          </cell>
          <cell r="X1000" t="str">
            <v>X</v>
          </cell>
          <cell r="Y1000">
            <v>0</v>
          </cell>
          <cell r="Z1000" t="str">
            <v>MB code: EN7 Audio 15 comes with Bluetooth.</v>
          </cell>
          <cell r="AA1000" t="str">
            <v>X</v>
          </cell>
          <cell r="AB1000">
            <v>0</v>
          </cell>
          <cell r="AC1000" t="str">
            <v>Kjøretøyet blir levert med handsfreeløsning og styring av mobiltelefon via blåtann</v>
          </cell>
          <cell r="AD1000" t="str">
            <v>JA</v>
          </cell>
          <cell r="AE1000">
            <v>0</v>
          </cell>
          <cell r="AF1000">
            <v>0</v>
          </cell>
        </row>
        <row r="1001">
          <cell r="A1001">
            <v>985</v>
          </cell>
          <cell r="B1001">
            <v>96</v>
          </cell>
          <cell r="C1001" t="str">
            <v>Kjøretøyet bør kunne leveres med ryggekamera med visning på display.</v>
          </cell>
          <cell r="D1001" t="str">
            <v>EV</v>
          </cell>
          <cell r="E1001" t="str">
            <v>BVS</v>
          </cell>
          <cell r="F1001" t="str">
            <v>X</v>
          </cell>
          <cell r="G1001">
            <v>0</v>
          </cell>
          <cell r="H1001" t="str">
            <v>Ryggekamera, kan bestilles og er priset separat. Kameraet kobles opp mot Locus eller ekstern skjerm (etter ønske fra kunde).</v>
          </cell>
          <cell r="I1001" t="str">
            <v>X</v>
          </cell>
          <cell r="J1001">
            <v>0</v>
          </cell>
          <cell r="K1001" t="str">
            <v>Askepteres, Vi tilbyr ryggekamera koblet mot Transmobile skjerm og Waeco rygge kamera på egen skjerm som er plassert over det ordinære innespeilet. Dette vil fungere som ordinært speil bakover og skjerm bilde vil komme opp dersom revers gir aktiviseres. Dersom rygge kamera et tilkoblet ekstert skjerm og ikke Transmobile skjerm vil det være mulig å taste statusmeldinger og lese meldinger selv om reversgir er aktivisert.</v>
          </cell>
          <cell r="L1001" t="str">
            <v>x</v>
          </cell>
          <cell r="M1001">
            <v>0</v>
          </cell>
          <cell r="N1001" t="str">
            <v>visning på styringspanel nær ratt eller på Locus skjerm</v>
          </cell>
          <cell r="O1001">
            <v>0</v>
          </cell>
          <cell r="P1001">
            <v>0</v>
          </cell>
          <cell r="Q1001">
            <v>0</v>
          </cell>
          <cell r="R1001">
            <v>0</v>
          </cell>
          <cell r="S1001">
            <v>0</v>
          </cell>
          <cell r="T1001">
            <v>0</v>
          </cell>
          <cell r="U1001">
            <v>0</v>
          </cell>
          <cell r="V1001">
            <v>0</v>
          </cell>
          <cell r="W1001">
            <v>0</v>
          </cell>
          <cell r="X1001" t="str">
            <v>X</v>
          </cell>
          <cell r="Y1001">
            <v>0</v>
          </cell>
          <cell r="Z1001" t="str">
            <v>MB code: FR8 Reverse camera</v>
          </cell>
          <cell r="AA1001" t="str">
            <v>X</v>
          </cell>
          <cell r="AB1001">
            <v>0</v>
          </cell>
          <cell r="AC1001" t="str">
            <v>Ryggekamera med visir kan leveres og kobles mot Locus skjerm</v>
          </cell>
          <cell r="AD1001" t="str">
            <v>JA</v>
          </cell>
          <cell r="AE1001">
            <v>0</v>
          </cell>
          <cell r="AF1001">
            <v>0</v>
          </cell>
        </row>
        <row r="1002">
          <cell r="A1002">
            <v>986</v>
          </cell>
          <cell r="B1002">
            <v>97</v>
          </cell>
          <cell r="C1002" t="str">
            <v>Kjøretøyet bør kunne leveres med elektrisk justerbart førersete.</v>
          </cell>
          <cell r="D1002" t="str">
            <v>EV</v>
          </cell>
          <cell r="E1002" t="str">
            <v>BVS</v>
          </cell>
          <cell r="F1002">
            <v>0</v>
          </cell>
          <cell r="G1002" t="str">
            <v>X</v>
          </cell>
          <cell r="H1002">
            <v>0</v>
          </cell>
          <cell r="I1002">
            <v>0</v>
          </cell>
          <cell r="J1002">
            <v>0</v>
          </cell>
          <cell r="K1002" t="str">
            <v>Aksepteres, Recaro seter som er elektriske justerbare, med varme og kjølevifte tilbys som opsjon.</v>
          </cell>
          <cell r="L1002">
            <v>0</v>
          </cell>
          <cell r="M1002" t="str">
            <v>x</v>
          </cell>
          <cell r="N1002" t="str">
            <v>kan ikke leveres</v>
          </cell>
          <cell r="O1002">
            <v>0</v>
          </cell>
          <cell r="P1002">
            <v>0</v>
          </cell>
          <cell r="Q1002">
            <v>0</v>
          </cell>
          <cell r="R1002">
            <v>0</v>
          </cell>
          <cell r="S1002">
            <v>0</v>
          </cell>
          <cell r="T1002">
            <v>0</v>
          </cell>
          <cell r="U1002">
            <v>0</v>
          </cell>
          <cell r="V1002">
            <v>0</v>
          </cell>
          <cell r="W1002">
            <v>0</v>
          </cell>
          <cell r="X1002">
            <v>0</v>
          </cell>
          <cell r="Y1002" t="str">
            <v>X</v>
          </cell>
          <cell r="Z1002">
            <v>0</v>
          </cell>
          <cell r="AA1002">
            <v>0</v>
          </cell>
          <cell r="AB1002" t="str">
            <v>X</v>
          </cell>
          <cell r="AC1002" t="str">
            <v>Kjøretøy kan ikke leveres med el. Justerbart førersete</v>
          </cell>
          <cell r="AD1002" t="str">
            <v>JA</v>
          </cell>
          <cell r="AE1002">
            <v>0</v>
          </cell>
          <cell r="AF1002">
            <v>0</v>
          </cell>
        </row>
        <row r="1003">
          <cell r="A1003">
            <v>987</v>
          </cell>
          <cell r="B1003">
            <v>98</v>
          </cell>
          <cell r="C1003" t="str">
            <v xml:space="preserve">Kjøretøyet bør kunne leveres med startkabler, slepetau og nødvendig verktøy. </v>
          </cell>
          <cell r="D1003" t="str">
            <v>EV</v>
          </cell>
          <cell r="E1003" t="str">
            <v>TEK</v>
          </cell>
          <cell r="F1003" t="str">
            <v>X</v>
          </cell>
          <cell r="G1003">
            <v>0</v>
          </cell>
          <cell r="H1003" t="str">
            <v>Kan leveres og er priset  i prisskjemaet.</v>
          </cell>
          <cell r="I1003" t="str">
            <v>X</v>
          </cell>
          <cell r="J1003">
            <v>0</v>
          </cell>
          <cell r="K1003" t="str">
            <v>Aksepteres, det tilbys som opsjon.</v>
          </cell>
          <cell r="L1003" t="str">
            <v>x</v>
          </cell>
          <cell r="M1003">
            <v>0</v>
          </cell>
          <cell r="N1003">
            <v>0</v>
          </cell>
          <cell r="O1003">
            <v>0</v>
          </cell>
          <cell r="P1003">
            <v>0</v>
          </cell>
          <cell r="Q1003">
            <v>0</v>
          </cell>
          <cell r="R1003">
            <v>0</v>
          </cell>
          <cell r="S1003">
            <v>0</v>
          </cell>
          <cell r="T1003">
            <v>0</v>
          </cell>
          <cell r="U1003">
            <v>0</v>
          </cell>
          <cell r="V1003">
            <v>0</v>
          </cell>
          <cell r="W1003">
            <v>0</v>
          </cell>
          <cell r="X1003" t="str">
            <v>X</v>
          </cell>
          <cell r="Y1003">
            <v>0</v>
          </cell>
          <cell r="Z1003">
            <v>0</v>
          </cell>
          <cell r="AA1003" t="str">
            <v>X</v>
          </cell>
          <cell r="AB1003">
            <v>0</v>
          </cell>
          <cell r="AC1003" t="str">
            <v xml:space="preserve">Kjøretøyet leveres med startkabler, slepetau og nødvendig verktøy. </v>
          </cell>
          <cell r="AD1003" t="str">
            <v>JA</v>
          </cell>
          <cell r="AE1003">
            <v>0</v>
          </cell>
          <cell r="AF1003">
            <v>0</v>
          </cell>
        </row>
        <row r="1004">
          <cell r="A1004">
            <v>988</v>
          </cell>
          <cell r="B1004">
            <v>99</v>
          </cell>
          <cell r="C1004" t="str">
            <v>Bilen bør kunne leveres med muligheter for oppvarmet frontvindu via varmetråder</v>
          </cell>
          <cell r="D1004" t="str">
            <v>EV</v>
          </cell>
          <cell r="E1004" t="str">
            <v>BVS</v>
          </cell>
          <cell r="F1004" t="str">
            <v>X</v>
          </cell>
          <cell r="G1004">
            <v>0</v>
          </cell>
          <cell r="H1004" t="str">
            <v>Kan leveres og er priset  i prisskjemaet.</v>
          </cell>
          <cell r="I1004" t="str">
            <v>X</v>
          </cell>
          <cell r="J1004">
            <v>0</v>
          </cell>
          <cell r="K1004" t="str">
            <v>Aksepteres,  oppvarmet fronrute tilbys som opsjon kode F49.</v>
          </cell>
          <cell r="L1004" t="str">
            <v>x</v>
          </cell>
          <cell r="M1004">
            <v>0</v>
          </cell>
          <cell r="N1004">
            <v>0</v>
          </cell>
          <cell r="O1004">
            <v>0</v>
          </cell>
          <cell r="P1004">
            <v>0</v>
          </cell>
          <cell r="Q1004">
            <v>0</v>
          </cell>
          <cell r="R1004">
            <v>0</v>
          </cell>
          <cell r="S1004">
            <v>0</v>
          </cell>
          <cell r="T1004">
            <v>0</v>
          </cell>
          <cell r="U1004">
            <v>0</v>
          </cell>
          <cell r="V1004">
            <v>0</v>
          </cell>
          <cell r="W1004">
            <v>0</v>
          </cell>
          <cell r="X1004" t="str">
            <v>X</v>
          </cell>
          <cell r="Y1004">
            <v>0</v>
          </cell>
          <cell r="Z1004" t="str">
            <v>MB code: F49 windshield heated</v>
          </cell>
          <cell r="AA1004" t="str">
            <v>X</v>
          </cell>
          <cell r="AB1004">
            <v>0</v>
          </cell>
          <cell r="AC1004" t="str">
            <v>Kjøretøy kan leveres med oppvarmet frontrute. Priset i tilleggsutstyrsliste.</v>
          </cell>
          <cell r="AD1004" t="str">
            <v>JA</v>
          </cell>
          <cell r="AE1004">
            <v>0</v>
          </cell>
          <cell r="AF1004">
            <v>0</v>
          </cell>
        </row>
        <row r="1005">
          <cell r="A1005">
            <v>989</v>
          </cell>
          <cell r="B1005">
            <v>100</v>
          </cell>
          <cell r="C1005" t="str">
            <v>Kjøretøyet bør kunne leveres med dør på begge sider av bilens sykekupé. Skyvedører er foretrukket av oppdragsgiver. Beskriv løsning</v>
          </cell>
          <cell r="D1005" t="str">
            <v>EV</v>
          </cell>
          <cell r="E1005" t="str">
            <v>BVS</v>
          </cell>
          <cell r="F1005" t="str">
            <v>X</v>
          </cell>
          <cell r="G1005">
            <v>0</v>
          </cell>
          <cell r="H1005" t="str">
            <v>Inkludert</v>
          </cell>
          <cell r="I1005" t="str">
            <v>X</v>
          </cell>
          <cell r="J1005">
            <v>0</v>
          </cell>
          <cell r="K1005" t="str">
            <v>Aksepteres, skyvedør på høyre side  er standard kode T16 og skyvedør venstre side T19 tilbys som opsjon.</v>
          </cell>
          <cell r="L1005" t="str">
            <v>x</v>
          </cell>
          <cell r="M1005">
            <v>0</v>
          </cell>
          <cell r="N1005" t="str">
            <v>Skyvedør begge sider</v>
          </cell>
          <cell r="O1005">
            <v>0</v>
          </cell>
          <cell r="P1005">
            <v>0</v>
          </cell>
          <cell r="Q1005">
            <v>0</v>
          </cell>
          <cell r="R1005">
            <v>0</v>
          </cell>
          <cell r="S1005">
            <v>0</v>
          </cell>
          <cell r="T1005">
            <v>0</v>
          </cell>
          <cell r="U1005">
            <v>0</v>
          </cell>
          <cell r="V1005">
            <v>0</v>
          </cell>
          <cell r="W1005">
            <v>0</v>
          </cell>
          <cell r="X1005" t="str">
            <v>X</v>
          </cell>
          <cell r="Y1005">
            <v>0</v>
          </cell>
          <cell r="Z1005" t="str">
            <v>MB codes: T16 sliding door right, T19 sliding door left</v>
          </cell>
          <cell r="AA1005" t="str">
            <v>X</v>
          </cell>
          <cell r="AB1005">
            <v>0</v>
          </cell>
          <cell r="AC1005" t="str">
            <v>Kjøretøy blir levert med skyvedør på venstre side som standard.</v>
          </cell>
          <cell r="AD1005" t="str">
            <v>JA</v>
          </cell>
          <cell r="AE1005">
            <v>0</v>
          </cell>
          <cell r="AF1005">
            <v>0</v>
          </cell>
        </row>
        <row r="1006">
          <cell r="A1006">
            <v>990</v>
          </cell>
          <cell r="B1006">
            <v>101</v>
          </cell>
          <cell r="C1006" t="str">
            <v>Kjøretøyet bør kunne leveres med tåke-/kurvelys. Lys integrert i front er foretrukket løsning. Beskriv løsning.</v>
          </cell>
          <cell r="D1006" t="str">
            <v>EV</v>
          </cell>
          <cell r="E1006" t="str">
            <v>TEK</v>
          </cell>
          <cell r="F1006" t="str">
            <v>X</v>
          </cell>
          <cell r="G1006">
            <v>0</v>
          </cell>
          <cell r="H1006" t="str">
            <v>Integrerte halogen tåkelys i støtfanger foran,  inkludert</v>
          </cell>
          <cell r="I1006" t="str">
            <v>X</v>
          </cell>
          <cell r="J1006">
            <v>0</v>
          </cell>
          <cell r="K1006" t="str">
            <v>Aksepteres, tåke-/kurvelys kode L16 kode tilbys som opsjon</v>
          </cell>
          <cell r="L1006" t="str">
            <v>x</v>
          </cell>
          <cell r="M1006">
            <v>0</v>
          </cell>
          <cell r="N1006" t="str">
            <v>integrert tåke/kurvelys. Tenner også høyre/venstre avhengig av hvilken vei man svinger</v>
          </cell>
          <cell r="O1006">
            <v>0</v>
          </cell>
          <cell r="P1006">
            <v>0</v>
          </cell>
          <cell r="Q1006">
            <v>0</v>
          </cell>
          <cell r="R1006">
            <v>0</v>
          </cell>
          <cell r="S1006">
            <v>0</v>
          </cell>
          <cell r="T1006">
            <v>0</v>
          </cell>
          <cell r="U1006">
            <v>0</v>
          </cell>
          <cell r="V1006">
            <v>0</v>
          </cell>
          <cell r="W1006">
            <v>0</v>
          </cell>
          <cell r="X1006" t="str">
            <v>X</v>
          </cell>
          <cell r="Y1006">
            <v>0</v>
          </cell>
          <cell r="Z1006" t="str">
            <v>MB code: LG1 Bi-Xenon - head lamps with curve lights</v>
          </cell>
          <cell r="AA1006" t="str">
            <v>X</v>
          </cell>
          <cell r="AB1006">
            <v>0</v>
          </cell>
          <cell r="AC1006" t="str">
            <v>Kjøretøyet kan leveres med tåke-/kurvelys. Leveres originalt fra fabrikk. Priset i tilleggsutstyrsliste</v>
          </cell>
          <cell r="AD1006" t="str">
            <v>JA</v>
          </cell>
          <cell r="AE1006">
            <v>0</v>
          </cell>
          <cell r="AF1006">
            <v>0</v>
          </cell>
        </row>
        <row r="1007">
          <cell r="A1007">
            <v>991</v>
          </cell>
          <cell r="B1007">
            <v>102</v>
          </cell>
          <cell r="C1007" t="str">
            <v>Kjøretøyet bør kunne leveres med  elektronisk lukkehjelp på bakdør/sidedører</v>
          </cell>
          <cell r="D1007" t="str">
            <v>EV</v>
          </cell>
          <cell r="E1007" t="str">
            <v>TEK</v>
          </cell>
          <cell r="F1007" t="str">
            <v>X</v>
          </cell>
          <cell r="G1007">
            <v>0</v>
          </cell>
          <cell r="H1007" t="str">
            <v>Inkludert</v>
          </cell>
          <cell r="I1007" t="str">
            <v>X</v>
          </cell>
          <cell r="J1007">
            <v>0</v>
          </cell>
          <cell r="K1007" t="str">
            <v>Aksepteres, elektrisk lukkehjelp på skyvedører høyre og venstre side kode T50 og T51 tilbys som opsjon.</v>
          </cell>
          <cell r="L1007" t="str">
            <v>x</v>
          </cell>
          <cell r="M1007">
            <v>0</v>
          </cell>
          <cell r="N1007" t="str">
            <v xml:space="preserve">lukkehjelp kan leveres på hver skyvedør </v>
          </cell>
          <cell r="O1007">
            <v>0</v>
          </cell>
          <cell r="P1007">
            <v>0</v>
          </cell>
          <cell r="Q1007">
            <v>0</v>
          </cell>
          <cell r="R1007">
            <v>0</v>
          </cell>
          <cell r="S1007">
            <v>0</v>
          </cell>
          <cell r="T1007">
            <v>0</v>
          </cell>
          <cell r="U1007">
            <v>0</v>
          </cell>
          <cell r="V1007">
            <v>0</v>
          </cell>
          <cell r="W1007">
            <v>0</v>
          </cell>
          <cell r="X1007" t="str">
            <v>X</v>
          </cell>
          <cell r="Y1007">
            <v>0</v>
          </cell>
          <cell r="Z1007" t="str">
            <v>MB codes: T50 Electrical closing assistant for sliding door right, T51 Electrical closing assistant for sliding door left</v>
          </cell>
          <cell r="AA1007" t="str">
            <v>X</v>
          </cell>
          <cell r="AB1007">
            <v>0</v>
          </cell>
          <cell r="AC1007" t="str">
            <v>Kjøretøy kan leveres med elektronisk lukkehjelp på begge skyvedører og elektrisk automatisk sidedør på h.side. Priset i tilleggsutstyrsliste</v>
          </cell>
          <cell r="AD1007" t="str">
            <v>JA</v>
          </cell>
          <cell r="AE1007">
            <v>0</v>
          </cell>
          <cell r="AF1007">
            <v>0</v>
          </cell>
        </row>
        <row r="1008">
          <cell r="A1008">
            <v>992</v>
          </cell>
          <cell r="B1008">
            <v>103</v>
          </cell>
          <cell r="C1008" t="str">
            <v>Krav til elektrisk anlegg og innvendig lys</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row>
        <row r="1009">
          <cell r="A1009">
            <v>993</v>
          </cell>
          <cell r="B1009">
            <v>104</v>
          </cell>
          <cell r="C1009" t="str">
            <v>Det skal være arbeids-/leselys med egen bryter for sidemann i førerkupe. Lyset må være montert slik at det ikke blender sjåføren.</v>
          </cell>
          <cell r="D1009" t="str">
            <v>O</v>
          </cell>
          <cell r="E1009">
            <v>0</v>
          </cell>
          <cell r="F1009" t="str">
            <v>X</v>
          </cell>
          <cell r="G1009">
            <v>0</v>
          </cell>
          <cell r="H1009">
            <v>0</v>
          </cell>
          <cell r="I1009" t="str">
            <v>X</v>
          </cell>
          <cell r="J1009">
            <v>0</v>
          </cell>
          <cell r="K1009" t="str">
            <v>Aksepteres, dette er standard kode LDO samt at vi monterer LED leselys infelt i tak over passasjer m/ rødt/hvit eller bare hvittled lys på egen bryter.</v>
          </cell>
          <cell r="L1009" t="str">
            <v>x</v>
          </cell>
          <cell r="M1009">
            <v>0</v>
          </cell>
          <cell r="N1009" t="str">
            <v>Led spot i tak avskjermet mot fører</v>
          </cell>
          <cell r="O1009">
            <v>0</v>
          </cell>
          <cell r="P1009">
            <v>0</v>
          </cell>
          <cell r="Q1009">
            <v>0</v>
          </cell>
          <cell r="R1009">
            <v>0</v>
          </cell>
          <cell r="S1009">
            <v>0</v>
          </cell>
          <cell r="T1009">
            <v>0</v>
          </cell>
          <cell r="U1009">
            <v>0</v>
          </cell>
          <cell r="V1009">
            <v>0</v>
          </cell>
          <cell r="W1009">
            <v>0</v>
          </cell>
          <cell r="X1009" t="str">
            <v>X</v>
          </cell>
          <cell r="Y1009">
            <v>0</v>
          </cell>
          <cell r="Z1009" t="str">
            <v>LED spot light above co-driver's seat</v>
          </cell>
          <cell r="AA1009" t="str">
            <v>X</v>
          </cell>
          <cell r="AB1009">
            <v>0</v>
          </cell>
          <cell r="AC1009" t="str">
            <v>Bil leveres med kartlampe/arbeidslys med Led teknologi</v>
          </cell>
          <cell r="AD1009" t="str">
            <v>JA</v>
          </cell>
          <cell r="AE1009">
            <v>0</v>
          </cell>
          <cell r="AF1009">
            <v>0</v>
          </cell>
        </row>
        <row r="1010">
          <cell r="A1010">
            <v>994</v>
          </cell>
          <cell r="B1010">
            <v>105</v>
          </cell>
          <cell r="C1010" t="str">
            <v>Alt lys i sykekupeen skal kunne tennes og slukkes fra førerkupé</v>
          </cell>
          <cell r="D1010" t="str">
            <v>O</v>
          </cell>
          <cell r="E1010">
            <v>0</v>
          </cell>
          <cell r="F1010" t="str">
            <v>X</v>
          </cell>
          <cell r="G1010">
            <v>0</v>
          </cell>
          <cell r="H1010">
            <v>0</v>
          </cell>
          <cell r="I1010" t="str">
            <v>X</v>
          </cell>
          <cell r="J1010">
            <v>0</v>
          </cell>
          <cell r="K1010" t="str">
            <v>Aksepteres, dette er standard på våre ambulanser. Dette gjøres fra Standby Handy Panelet.</v>
          </cell>
          <cell r="L1010" t="str">
            <v>x</v>
          </cell>
          <cell r="M1010">
            <v>0</v>
          </cell>
          <cell r="N1010">
            <v>0</v>
          </cell>
          <cell r="O1010">
            <v>0</v>
          </cell>
          <cell r="P1010">
            <v>0</v>
          </cell>
          <cell r="Q1010">
            <v>0</v>
          </cell>
          <cell r="R1010">
            <v>0</v>
          </cell>
          <cell r="S1010">
            <v>0</v>
          </cell>
          <cell r="T1010">
            <v>0</v>
          </cell>
          <cell r="U1010">
            <v>0</v>
          </cell>
          <cell r="V1010">
            <v>0</v>
          </cell>
          <cell r="W1010">
            <v>0</v>
          </cell>
          <cell r="X1010" t="str">
            <v>X</v>
          </cell>
          <cell r="Y1010">
            <v>0</v>
          </cell>
          <cell r="Z1010">
            <v>0</v>
          </cell>
          <cell r="AA1010" t="str">
            <v>X</v>
          </cell>
          <cell r="AB1010">
            <v>0</v>
          </cell>
          <cell r="AC1010" t="str">
            <v>Inkludert Standby elsystem</v>
          </cell>
          <cell r="AD1010" t="str">
            <v>JA</v>
          </cell>
          <cell r="AE1010">
            <v>0</v>
          </cell>
          <cell r="AF1010">
            <v>0</v>
          </cell>
        </row>
        <row r="1011">
          <cell r="A1011">
            <v>995</v>
          </cell>
          <cell r="B1011">
            <v>106</v>
          </cell>
          <cell r="C1011" t="str">
            <v xml:space="preserve">Det skal legges et korrugert plastrør/stivt plastrør, med minimum 22 millimeter innvendig diameter, fra plassering av kommunikasjonsradio/PC i førerkupèen til betjeningspanelet i sykekupèen. </v>
          </cell>
          <cell r="D1011" t="str">
            <v>O</v>
          </cell>
          <cell r="E1011">
            <v>0</v>
          </cell>
          <cell r="F1011" t="str">
            <v>X</v>
          </cell>
          <cell r="G1011">
            <v>0</v>
          </cell>
          <cell r="H1011">
            <v>0</v>
          </cell>
          <cell r="I1011" t="str">
            <v>X</v>
          </cell>
          <cell r="J1011">
            <v>0</v>
          </cell>
          <cell r="K1011" t="str">
            <v>Aksepteres, dette er standard på våre ambulanser.</v>
          </cell>
          <cell r="L1011" t="str">
            <v>x</v>
          </cell>
          <cell r="M1011">
            <v>0</v>
          </cell>
          <cell r="N1011" t="str">
            <v>ligger i gulv fra konsoll til dashbord høyre side bak</v>
          </cell>
          <cell r="O1011">
            <v>0</v>
          </cell>
          <cell r="P1011">
            <v>0</v>
          </cell>
          <cell r="Q1011">
            <v>0</v>
          </cell>
          <cell r="R1011">
            <v>0</v>
          </cell>
          <cell r="S1011">
            <v>0</v>
          </cell>
          <cell r="T1011">
            <v>0</v>
          </cell>
          <cell r="U1011">
            <v>0</v>
          </cell>
          <cell r="V1011">
            <v>0</v>
          </cell>
          <cell r="W1011">
            <v>0</v>
          </cell>
          <cell r="X1011" t="str">
            <v>X</v>
          </cell>
          <cell r="Y1011">
            <v>0</v>
          </cell>
          <cell r="Z1011">
            <v>0</v>
          </cell>
          <cell r="AA1011" t="str">
            <v>X</v>
          </cell>
          <cell r="AB1011">
            <v>0</v>
          </cell>
          <cell r="AC1011" t="str">
            <v>Det blir lagt korrigert plastrør med innvendig mål på min. 22mm</v>
          </cell>
          <cell r="AD1011" t="str">
            <v>JA</v>
          </cell>
          <cell r="AE1011">
            <v>0</v>
          </cell>
          <cell r="AF1011">
            <v>0</v>
          </cell>
        </row>
        <row r="1012">
          <cell r="A1012">
            <v>996</v>
          </cell>
          <cell r="B1012">
            <v>107</v>
          </cell>
          <cell r="C1012" t="str">
            <v>Det skal være hovedstrømbryter og styring av varslingsutstyr, arbeidslys med mer på dashboard i førerkupeen. 
(Prosedyre 2)</v>
          </cell>
          <cell r="D1012" t="str">
            <v>O</v>
          </cell>
          <cell r="E1012">
            <v>0</v>
          </cell>
          <cell r="F1012" t="str">
            <v>X</v>
          </cell>
          <cell r="G1012">
            <v>0</v>
          </cell>
          <cell r="H1012">
            <v>0</v>
          </cell>
          <cell r="I1012" t="str">
            <v>X</v>
          </cell>
          <cell r="J1012">
            <v>0</v>
          </cell>
          <cell r="K1012" t="str">
            <v>Aksepteres, vi har som standard styrings panel fra Standby av typen Handy XL andre typer kan også leveres. Tilbydde løsning er montert på RAM feste som gir bruker optimal betjenningsforhold.</v>
          </cell>
          <cell r="L1012" t="str">
            <v>x</v>
          </cell>
          <cell r="M1012">
            <v>0</v>
          </cell>
          <cell r="N1012">
            <v>0</v>
          </cell>
          <cell r="O1012">
            <v>0</v>
          </cell>
          <cell r="P1012">
            <v>0</v>
          </cell>
          <cell r="Q1012">
            <v>0</v>
          </cell>
          <cell r="R1012">
            <v>0</v>
          </cell>
          <cell r="S1012">
            <v>0</v>
          </cell>
          <cell r="T1012">
            <v>0</v>
          </cell>
          <cell r="U1012">
            <v>0</v>
          </cell>
          <cell r="V1012">
            <v>0</v>
          </cell>
          <cell r="W1012">
            <v>0</v>
          </cell>
          <cell r="X1012" t="str">
            <v>X</v>
          </cell>
          <cell r="Y1012">
            <v>0</v>
          </cell>
          <cell r="Z1012">
            <v>0</v>
          </cell>
          <cell r="AA1012" t="str">
            <v>X</v>
          </cell>
          <cell r="AB1012">
            <v>0</v>
          </cell>
          <cell r="AC1012" t="str">
            <v>Inkludert Standby elsystem, Handypanel</v>
          </cell>
          <cell r="AD1012" t="str">
            <v>JA</v>
          </cell>
          <cell r="AE1012">
            <v>0</v>
          </cell>
          <cell r="AF1012">
            <v>0</v>
          </cell>
        </row>
        <row r="1013">
          <cell r="A1013">
            <v>997</v>
          </cell>
          <cell r="B1013">
            <v>108</v>
          </cell>
          <cell r="C1013" t="str">
            <v xml:space="preserve">Betjening av varslingsutstyr bør være plassert nær rattet, lett og sikkert å betjene, og være med store brukervennlige og tydelige brytere. </v>
          </cell>
          <cell r="D1013" t="str">
            <v>EV</v>
          </cell>
          <cell r="E1013" t="str">
            <v>BVS</v>
          </cell>
          <cell r="F1013" t="str">
            <v>X</v>
          </cell>
          <cell r="G1013">
            <v>0</v>
          </cell>
          <cell r="H1013" t="str">
            <v>Se bilde av betjeningspanelet og  dets plassering under Dok18_04 vedlegg 9.</v>
          </cell>
          <cell r="I1013" t="str">
            <v>X</v>
          </cell>
          <cell r="J1013">
            <v>0</v>
          </cell>
          <cell r="K1013" t="str">
            <v>Aksepteres, vi har som standard styrings panel fra Standby av typen Handy XL andre typer kan også leveres. Merk at vi monteret dette panelet på RAM feste som vil gi optimal funksjonalitet.</v>
          </cell>
          <cell r="L1013" t="str">
            <v>x</v>
          </cell>
          <cell r="M1013">
            <v>0</v>
          </cell>
          <cell r="N1013" t="str">
            <v>styringspanel for canbus ved ratt</v>
          </cell>
          <cell r="O1013">
            <v>0</v>
          </cell>
          <cell r="P1013">
            <v>0</v>
          </cell>
          <cell r="Q1013">
            <v>0</v>
          </cell>
          <cell r="R1013">
            <v>0</v>
          </cell>
          <cell r="S1013">
            <v>0</v>
          </cell>
          <cell r="T1013">
            <v>0</v>
          </cell>
          <cell r="U1013">
            <v>0</v>
          </cell>
          <cell r="V1013">
            <v>0</v>
          </cell>
          <cell r="W1013">
            <v>0</v>
          </cell>
          <cell r="X1013" t="str">
            <v>X</v>
          </cell>
          <cell r="Y1013">
            <v>0</v>
          </cell>
          <cell r="Z1013" t="str">
            <v>IWS Canbus system in use.</v>
          </cell>
          <cell r="AA1013" t="str">
            <v>X</v>
          </cell>
          <cell r="AB1013">
            <v>0</v>
          </cell>
          <cell r="AC1013" t="str">
            <v>Kjøretøy blir levert med Handy panel fra Standby som standard.</v>
          </cell>
          <cell r="AD1013" t="str">
            <v>JA</v>
          </cell>
          <cell r="AE1013">
            <v>0</v>
          </cell>
          <cell r="AF1013">
            <v>0</v>
          </cell>
        </row>
        <row r="1014">
          <cell r="A1014">
            <v>998</v>
          </cell>
          <cell r="B1014">
            <v>109</v>
          </cell>
          <cell r="C1014" t="str">
            <v>Det skal være mulig å koble sammen bilens batterisystemer for nødstart. Bryteren skal opereres fra førerplass.</v>
          </cell>
          <cell r="D1014" t="str">
            <v>O</v>
          </cell>
          <cell r="E1014">
            <v>0</v>
          </cell>
          <cell r="F1014" t="str">
            <v>X</v>
          </cell>
          <cell r="G1014">
            <v>0</v>
          </cell>
          <cell r="H1014">
            <v>0</v>
          </cell>
          <cell r="I1014" t="str">
            <v>X</v>
          </cell>
          <cell r="J1014">
            <v>0</v>
          </cell>
          <cell r="K1014" t="str">
            <v>Aksepteres, dette er mulig på Handy XL panelet fra Standby fra førerkupe..</v>
          </cell>
          <cell r="L1014" t="str">
            <v>x</v>
          </cell>
          <cell r="M1014">
            <v>0</v>
          </cell>
          <cell r="N1014">
            <v>0</v>
          </cell>
          <cell r="O1014">
            <v>0</v>
          </cell>
          <cell r="P1014">
            <v>0</v>
          </cell>
          <cell r="Q1014">
            <v>0</v>
          </cell>
          <cell r="R1014">
            <v>0</v>
          </cell>
          <cell r="S1014">
            <v>0</v>
          </cell>
          <cell r="T1014">
            <v>0</v>
          </cell>
          <cell r="U1014">
            <v>0</v>
          </cell>
          <cell r="V1014">
            <v>0</v>
          </cell>
          <cell r="W1014">
            <v>0</v>
          </cell>
          <cell r="X1014" t="str">
            <v>X</v>
          </cell>
          <cell r="Y1014">
            <v>0</v>
          </cell>
          <cell r="Z1014">
            <v>0</v>
          </cell>
          <cell r="AA1014" t="str">
            <v>X</v>
          </cell>
          <cell r="AB1014">
            <v>0</v>
          </cell>
          <cell r="AC1014" t="str">
            <v>Egen bryter montert på venstre side for nødstart</v>
          </cell>
          <cell r="AD1014" t="str">
            <v>JA</v>
          </cell>
          <cell r="AE1014">
            <v>0</v>
          </cell>
          <cell r="AF1014">
            <v>0</v>
          </cell>
        </row>
        <row r="1015">
          <cell r="A1015">
            <v>999</v>
          </cell>
          <cell r="B1015">
            <v>110</v>
          </cell>
          <cell r="C1015" t="str">
            <v xml:space="preserve">Alle brytere bør ha bakgrunnsbelysning og merkes med standardsymboler og/eller norsk tekst. Lys i brytere bør kunne dimmes ned.  </v>
          </cell>
          <cell r="D1015" t="str">
            <v>EV</v>
          </cell>
          <cell r="E1015" t="str">
            <v>BVS</v>
          </cell>
          <cell r="F1015" t="str">
            <v>X</v>
          </cell>
          <cell r="G1015">
            <v>0</v>
          </cell>
          <cell r="H1015">
            <v>0</v>
          </cell>
          <cell r="I1015" t="str">
            <v>X</v>
          </cell>
          <cell r="J1015">
            <v>0</v>
          </cell>
          <cell r="K1015" t="str">
            <v>Aksepteres, dette er standard på våre ambulanser.</v>
          </cell>
          <cell r="L1015" t="str">
            <v>x</v>
          </cell>
          <cell r="M1015">
            <v>0</v>
          </cell>
          <cell r="N1015" t="str">
            <v>lys i styringspanel kan dimmes</v>
          </cell>
          <cell r="O1015">
            <v>0</v>
          </cell>
          <cell r="P1015">
            <v>0</v>
          </cell>
          <cell r="Q1015">
            <v>0</v>
          </cell>
          <cell r="R1015">
            <v>0</v>
          </cell>
          <cell r="S1015">
            <v>0</v>
          </cell>
          <cell r="T1015">
            <v>0</v>
          </cell>
          <cell r="U1015">
            <v>0</v>
          </cell>
          <cell r="V1015">
            <v>0</v>
          </cell>
          <cell r="W1015">
            <v>0</v>
          </cell>
          <cell r="X1015" t="str">
            <v>X</v>
          </cell>
          <cell r="Y1015">
            <v>0</v>
          </cell>
          <cell r="Z1015">
            <v>0</v>
          </cell>
          <cell r="AA1015" t="str">
            <v>X</v>
          </cell>
          <cell r="AB1015">
            <v>0</v>
          </cell>
          <cell r="AC1015" t="str">
            <v>Standby handy panel leveres med symboler og har automatisk dimming ifht. lys. Leveres som standard på kjøretøy</v>
          </cell>
          <cell r="AD1015" t="str">
            <v>JA</v>
          </cell>
          <cell r="AE1015">
            <v>0</v>
          </cell>
          <cell r="AF1015">
            <v>0</v>
          </cell>
        </row>
        <row r="1016">
          <cell r="A1016">
            <v>1000</v>
          </cell>
          <cell r="B1016">
            <v>111</v>
          </cell>
          <cell r="C1016" t="str">
            <v>Det er fordel at sikringer tilknyttet påbygget er utstyrt med lysindikator som aktiveres ved brudd. Tilbyder bes beskrive løsninger</v>
          </cell>
          <cell r="D1016" t="str">
            <v>EV</v>
          </cell>
          <cell r="E1016" t="str">
            <v>BVS</v>
          </cell>
          <cell r="F1016" t="str">
            <v>X</v>
          </cell>
          <cell r="G1016">
            <v>0</v>
          </cell>
          <cell r="H1016" t="str">
            <v>Det er en lysindikator på betjeningspanelet som forteller om sikringsbrudd. Kurs nr avleses  på "Master" enheten plassert bak førersetet. Sikringer er enkelt plassert bak deksel på høyre setekasse. Se vedlagte instruks (Dok18_29). NB: betjeningspanelet vil bli plassert slik som beskrevet i Dok18_04 vedlegg 9.</v>
          </cell>
          <cell r="I1016" t="str">
            <v>X</v>
          </cell>
          <cell r="J1016">
            <v>0</v>
          </cell>
          <cell r="K1016" t="str">
            <v>Aksepteres, sikringer som lyser ved brudd tilbys som opsjon.</v>
          </cell>
          <cell r="L1016" t="str">
            <v>x</v>
          </cell>
          <cell r="M1016">
            <v>0</v>
          </cell>
          <cell r="N1016" t="str">
            <v>lysindikator viser brudd på sikringer, dog ikke hovedsikringer</v>
          </cell>
          <cell r="O1016">
            <v>0</v>
          </cell>
          <cell r="P1016">
            <v>0</v>
          </cell>
          <cell r="Q1016">
            <v>0</v>
          </cell>
          <cell r="R1016">
            <v>0</v>
          </cell>
          <cell r="S1016">
            <v>0</v>
          </cell>
          <cell r="T1016">
            <v>0</v>
          </cell>
          <cell r="U1016">
            <v>0</v>
          </cell>
          <cell r="V1016">
            <v>0</v>
          </cell>
          <cell r="W1016">
            <v>0</v>
          </cell>
          <cell r="X1016" t="str">
            <v>X</v>
          </cell>
          <cell r="Y1016">
            <v>0</v>
          </cell>
          <cell r="Z1016" t="str">
            <v>Please see attachment entitled: "CAT1.P111FUSEDIODE"</v>
          </cell>
          <cell r="AA1016" t="str">
            <v>X</v>
          </cell>
          <cell r="AB1016">
            <v>0</v>
          </cell>
          <cell r="AC1016" t="str">
            <v>Sikringer med lysindikator leveres som standard på kjøretøy</v>
          </cell>
          <cell r="AD1016" t="str">
            <v>JA</v>
          </cell>
          <cell r="AE1016">
            <v>0</v>
          </cell>
          <cell r="AF1016">
            <v>0</v>
          </cell>
        </row>
        <row r="1017">
          <cell r="A1017">
            <v>1001</v>
          </cell>
          <cell r="B1017">
            <v>112</v>
          </cell>
          <cell r="C1017" t="str">
            <v>230 V tilkobling til motorvarmer/kupevarmer/ladere skal tåle en belastning på minimum 3000 W. 
(Prosedyre 5)</v>
          </cell>
          <cell r="D1017" t="str">
            <v>O</v>
          </cell>
          <cell r="E1017" t="str">
            <v xml:space="preserve"> </v>
          </cell>
          <cell r="F1017" t="str">
            <v>X</v>
          </cell>
          <cell r="G1017">
            <v>0</v>
          </cell>
          <cell r="H1017">
            <v>0</v>
          </cell>
          <cell r="I1017" t="str">
            <v>X</v>
          </cell>
          <cell r="J1017">
            <v>0</v>
          </cell>
          <cell r="K1017" t="str">
            <v>Aksepteres, Defa er standard, Carlix , Auto eject tilbys som opsjon.</v>
          </cell>
          <cell r="L1017" t="str">
            <v>x</v>
          </cell>
          <cell r="M1017">
            <v>0</v>
          </cell>
          <cell r="N1017" t="str">
            <v>Tilkoplingskontakten er på 16A ved 230V dvs 3680W</v>
          </cell>
          <cell r="O1017">
            <v>0</v>
          </cell>
          <cell r="P1017">
            <v>0</v>
          </cell>
          <cell r="Q1017">
            <v>0</v>
          </cell>
          <cell r="R1017">
            <v>0</v>
          </cell>
          <cell r="S1017">
            <v>0</v>
          </cell>
          <cell r="T1017">
            <v>0</v>
          </cell>
          <cell r="U1017">
            <v>0</v>
          </cell>
          <cell r="V1017">
            <v>0</v>
          </cell>
          <cell r="W1017">
            <v>0</v>
          </cell>
          <cell r="X1017" t="str">
            <v>X</v>
          </cell>
          <cell r="Y1017">
            <v>0</v>
          </cell>
          <cell r="Z1017">
            <v>0</v>
          </cell>
          <cell r="AA1017" t="str">
            <v>X</v>
          </cell>
          <cell r="AB1017">
            <v>0</v>
          </cell>
          <cell r="AC1017" t="str">
            <v>Kjøretøy leveres med Defa strøinntak 16Ah som standard ( 3200w)</v>
          </cell>
          <cell r="AD1017" t="str">
            <v>JA</v>
          </cell>
          <cell r="AE1017">
            <v>0</v>
          </cell>
          <cell r="AF1017">
            <v>0</v>
          </cell>
        </row>
        <row r="1018">
          <cell r="A1018">
            <v>1002</v>
          </cell>
          <cell r="B1018">
            <v>113</v>
          </cell>
          <cell r="C1018" t="str">
            <v>Det skal være montert inverter 12V til 230 V (50 hertz, sinus) med minimum 800 W effekt. Monteres med 4 kontakter på hensiktsmessig sted i sykekupéen etter avtale med kunden. Kontaktene skal være utstyrt med indikatorlamper.</v>
          </cell>
          <cell r="D1018" t="str">
            <v>O</v>
          </cell>
          <cell r="E1018">
            <v>0</v>
          </cell>
          <cell r="F1018" t="str">
            <v>X</v>
          </cell>
          <cell r="G1018">
            <v>0</v>
          </cell>
          <cell r="H1018" t="str">
            <v>Victron 1600W inverter leveres som standard, se Dok18_06</v>
          </cell>
          <cell r="I1018" t="str">
            <v>X</v>
          </cell>
          <cell r="J1018">
            <v>0</v>
          </cell>
          <cell r="K1018" t="str">
            <v>Aksepteres, dette er standard på våre ambulanser. Vi anbefaler Lader Inverter  av typePhoenix Victron  på 1200 W. Som opsjon tilbys inverter av samme typen på 1600W. Vi kan også levere andre typer som Ladac og Mascot.</v>
          </cell>
          <cell r="L1018" t="str">
            <v>x</v>
          </cell>
          <cell r="M1018">
            <v>0</v>
          </cell>
          <cell r="N1018" t="str">
            <v>Victron multi combi med inverter 800W</v>
          </cell>
          <cell r="O1018">
            <v>0</v>
          </cell>
          <cell r="P1018">
            <v>0</v>
          </cell>
          <cell r="Q1018">
            <v>0</v>
          </cell>
          <cell r="R1018">
            <v>0</v>
          </cell>
          <cell r="S1018">
            <v>0</v>
          </cell>
          <cell r="T1018">
            <v>0</v>
          </cell>
          <cell r="U1018">
            <v>0</v>
          </cell>
          <cell r="V1018">
            <v>0</v>
          </cell>
          <cell r="W1018">
            <v>0</v>
          </cell>
          <cell r="X1018" t="str">
            <v>X</v>
          </cell>
          <cell r="Y1018">
            <v>0</v>
          </cell>
          <cell r="Z1018">
            <v>0</v>
          </cell>
          <cell r="AA1018" t="str">
            <v>X</v>
          </cell>
          <cell r="AB1018">
            <v>0</v>
          </cell>
          <cell r="AC1018" t="str">
            <v>Victron Compact pluss leveres som standard i kjøretøy. 12V / 800 W. 230V 4 stk. strømkontakter blir montert med lysindikator som standard, plassering i samråd med kunde.</v>
          </cell>
          <cell r="AD1018" t="str">
            <v>JA</v>
          </cell>
          <cell r="AE1018">
            <v>0</v>
          </cell>
          <cell r="AF1018" t="str">
            <v>1000 W</v>
          </cell>
        </row>
        <row r="1019">
          <cell r="A1019">
            <v>1003</v>
          </cell>
          <cell r="B1019">
            <v>114</v>
          </cell>
          <cell r="C1019" t="str">
            <v>Alle 230V ledninger i påbygg bør gå i rør.
(Prosedyre 5)</v>
          </cell>
          <cell r="D1019" t="str">
            <v>EV</v>
          </cell>
          <cell r="E1019" t="str">
            <v>TEK</v>
          </cell>
          <cell r="F1019" t="str">
            <v>X</v>
          </cell>
          <cell r="G1019">
            <v>0</v>
          </cell>
          <cell r="H1019">
            <v>0</v>
          </cell>
          <cell r="I1019" t="str">
            <v>X</v>
          </cell>
          <cell r="J1019">
            <v>0</v>
          </cell>
          <cell r="K1019" t="str">
            <v>Aksepteres, dette er standard på våre ambulanser. Alle 230V ledninger går i røde plastrør.</v>
          </cell>
          <cell r="L1019" t="str">
            <v>x</v>
          </cell>
          <cell r="M1019">
            <v>0</v>
          </cell>
          <cell r="N1019">
            <v>0</v>
          </cell>
          <cell r="O1019">
            <v>0</v>
          </cell>
          <cell r="P1019">
            <v>0</v>
          </cell>
          <cell r="Q1019">
            <v>0</v>
          </cell>
          <cell r="R1019">
            <v>0</v>
          </cell>
          <cell r="S1019">
            <v>0</v>
          </cell>
          <cell r="T1019">
            <v>0</v>
          </cell>
          <cell r="U1019">
            <v>0</v>
          </cell>
          <cell r="V1019">
            <v>0</v>
          </cell>
          <cell r="W1019">
            <v>0</v>
          </cell>
          <cell r="X1019" t="str">
            <v>X</v>
          </cell>
          <cell r="Y1019">
            <v>0</v>
          </cell>
          <cell r="Z1019">
            <v>0</v>
          </cell>
          <cell r="AA1019" t="str">
            <v>X</v>
          </cell>
          <cell r="AB1019">
            <v>0</v>
          </cell>
          <cell r="AC1019" t="str">
            <v>Kjøretøy leveres med alle 230V strømførende kabler i eget korrigert rør.</v>
          </cell>
          <cell r="AD1019" t="str">
            <v>JA</v>
          </cell>
          <cell r="AE1019">
            <v>0</v>
          </cell>
          <cell r="AF1019">
            <v>0</v>
          </cell>
        </row>
        <row r="1020">
          <cell r="A1020">
            <v>1004</v>
          </cell>
          <cell r="B1020">
            <v>115</v>
          </cell>
          <cell r="C1020"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1020" t="str">
            <v>EV</v>
          </cell>
          <cell r="E1020" t="str">
            <v>TEK</v>
          </cell>
          <cell r="F1020" t="str">
            <v>X</v>
          </cell>
          <cell r="G1020">
            <v>0</v>
          </cell>
          <cell r="H1020" t="str">
            <v>Victron 1600W inverter leveres som standard, se Dok18_06</v>
          </cell>
          <cell r="I1020" t="str">
            <v>X</v>
          </cell>
          <cell r="J1020">
            <v>0</v>
          </cell>
          <cell r="K1020" t="str">
            <v>Aksepteres,  Inverter på 800W er standard. Vi anbefaler Lader Inverter av type Phoenix Victron  på 1200 W. Som opsjon tilbys inverter av samme typen på 1600W. Vi kan også tilbyr andre typer som Ladac og Mascot.</v>
          </cell>
          <cell r="L1020" t="str">
            <v>x</v>
          </cell>
          <cell r="M1020">
            <v>0</v>
          </cell>
          <cell r="N1020" t="str">
            <v>Victron multi combi med inverter 1200w</v>
          </cell>
          <cell r="O1020">
            <v>0</v>
          </cell>
          <cell r="P1020">
            <v>0</v>
          </cell>
          <cell r="Q1020">
            <v>0</v>
          </cell>
          <cell r="R1020">
            <v>0</v>
          </cell>
          <cell r="S1020">
            <v>0</v>
          </cell>
          <cell r="T1020">
            <v>0</v>
          </cell>
          <cell r="U1020">
            <v>0</v>
          </cell>
          <cell r="V1020">
            <v>0</v>
          </cell>
          <cell r="W1020">
            <v>0</v>
          </cell>
          <cell r="X1020" t="str">
            <v>X</v>
          </cell>
          <cell r="Y1020">
            <v>0</v>
          </cell>
          <cell r="Z1020" t="str">
            <v>Victron Energy, tyoe Phoenix 12/1200 Schuko, art. No PIN121220200 with 4x 230V sockets with diodes.</v>
          </cell>
          <cell r="AA1020" t="str">
            <v>X</v>
          </cell>
          <cell r="AB1020">
            <v>0</v>
          </cell>
          <cell r="AC1020" t="str">
            <v>Kjøretøy kan leveres med Victron Compact pluss kombi inverter/lader på 12V / 1200 W / 50 A laddere (45A + 5A)</v>
          </cell>
          <cell r="AD1020" t="str">
            <v>JA</v>
          </cell>
          <cell r="AE1020">
            <v>0</v>
          </cell>
          <cell r="AF1020">
            <v>0</v>
          </cell>
        </row>
        <row r="1021">
          <cell r="A1021">
            <v>1005</v>
          </cell>
          <cell r="B1021">
            <v>116</v>
          </cell>
          <cell r="C1021" t="str">
            <v>Det skal legges opp 4 strømkurser 12V/min 15A via separate sikringer til radiokommunikasjon og data. Uttakene termineres og merkes ved plass for utstyret i førerkupé.
(Prosedyre 5)</v>
          </cell>
          <cell r="D1021" t="str">
            <v>O</v>
          </cell>
          <cell r="E1021">
            <v>0</v>
          </cell>
          <cell r="F1021" t="str">
            <v>X</v>
          </cell>
          <cell r="G1021">
            <v>0</v>
          </cell>
          <cell r="H1021">
            <v>0</v>
          </cell>
          <cell r="I1021" t="str">
            <v>X</v>
          </cell>
          <cell r="J1021">
            <v>0</v>
          </cell>
          <cell r="K1021" t="str">
            <v>Aksepteres.</v>
          </cell>
          <cell r="L1021" t="str">
            <v>x</v>
          </cell>
          <cell r="M1021">
            <v>0</v>
          </cell>
          <cell r="N1021" t="str">
            <v>Utføres iht krav. Sikringer plassert i 12V el sentral ved førersete</v>
          </cell>
          <cell r="O1021">
            <v>0</v>
          </cell>
          <cell r="P1021">
            <v>0</v>
          </cell>
          <cell r="Q1021">
            <v>0</v>
          </cell>
          <cell r="R1021">
            <v>0</v>
          </cell>
          <cell r="S1021">
            <v>0</v>
          </cell>
          <cell r="T1021">
            <v>0</v>
          </cell>
          <cell r="U1021">
            <v>0</v>
          </cell>
          <cell r="V1021">
            <v>0</v>
          </cell>
          <cell r="W1021">
            <v>0</v>
          </cell>
          <cell r="X1021" t="str">
            <v>X</v>
          </cell>
          <cell r="Y1021">
            <v>0</v>
          </cell>
          <cell r="Z1021">
            <v>0</v>
          </cell>
          <cell r="AA1021" t="str">
            <v>X</v>
          </cell>
          <cell r="AB1021">
            <v>0</v>
          </cell>
          <cell r="AC1021" t="str">
            <v>Det legges opp til 4 stk. separate kurser til radiokom. Og data. Disse termineres og merkes ved plass til utstyr.</v>
          </cell>
          <cell r="AD1021" t="str">
            <v>JA</v>
          </cell>
          <cell r="AE1021">
            <v>0</v>
          </cell>
          <cell r="AF1021">
            <v>0</v>
          </cell>
        </row>
        <row r="1022">
          <cell r="A1022">
            <v>1006</v>
          </cell>
          <cell r="B1022">
            <v>117</v>
          </cell>
          <cell r="C1022" t="str">
            <v>Kjøretøyet skal bygges opp med Canbus (el. tilsvarende) styresystem.</v>
          </cell>
          <cell r="D1022" t="str">
            <v>O</v>
          </cell>
          <cell r="E1022">
            <v>0</v>
          </cell>
          <cell r="F1022" t="str">
            <v>X</v>
          </cell>
          <cell r="G1022">
            <v>0</v>
          </cell>
          <cell r="H1022" t="str">
            <v>CAN-BUS styringssystem fra EDSC, se Dok18_04 vedlegg 10</v>
          </cell>
          <cell r="I1022" t="str">
            <v>X</v>
          </cell>
          <cell r="J1022">
            <v>0</v>
          </cell>
          <cell r="K1022" t="str">
            <v>Aksepteres, dette er standard på våre ambulanser.</v>
          </cell>
          <cell r="L1022" t="str">
            <v>x</v>
          </cell>
          <cell r="M1022">
            <v>0</v>
          </cell>
          <cell r="N1022" t="str">
            <v>canbus</v>
          </cell>
          <cell r="O1022">
            <v>0</v>
          </cell>
          <cell r="P1022">
            <v>0</v>
          </cell>
          <cell r="Q1022">
            <v>0</v>
          </cell>
          <cell r="R1022">
            <v>0</v>
          </cell>
          <cell r="S1022">
            <v>0</v>
          </cell>
          <cell r="T1022">
            <v>0</v>
          </cell>
          <cell r="U1022">
            <v>0</v>
          </cell>
          <cell r="V1022">
            <v>0</v>
          </cell>
          <cell r="W1022">
            <v>0</v>
          </cell>
          <cell r="X1022" t="str">
            <v>X</v>
          </cell>
          <cell r="Y1022">
            <v>0</v>
          </cell>
          <cell r="Z1022" t="str">
            <v>IWS Canbus in use.</v>
          </cell>
          <cell r="AA1022" t="str">
            <v>X</v>
          </cell>
          <cell r="AB1022">
            <v>0</v>
          </cell>
          <cell r="AC1022" t="str">
            <v>Kjøretøy leveres med Standby canbus styringssystem som standard.</v>
          </cell>
          <cell r="AD1022" t="str">
            <v>JA</v>
          </cell>
          <cell r="AE1022">
            <v>0</v>
          </cell>
          <cell r="AF1022" t="str">
            <v>CANBUS</v>
          </cell>
        </row>
        <row r="1023">
          <cell r="A1023">
            <v>1007</v>
          </cell>
          <cell r="B1023">
            <v>118</v>
          </cell>
          <cell r="C1023" t="str">
            <v>Sambandsutstyr/IKT</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row>
        <row r="1024">
          <cell r="A1024">
            <v>1008</v>
          </cell>
          <cell r="B1024">
            <v>119</v>
          </cell>
          <cell r="C1024" t="str">
            <v>Det skal kunne monteres antenner for data og radiokommunikasjon. 2 stk kombiantenner TETRA + GPS, 1 x VHF (evt. felles antennesokkel) og en kombinert GPS/GSM/3G til kartsystem. Det må være muligheter for montering av tilleggsantenner ved behov. Antall, typer og plassering avtales med kunden. Det må legges inn mulighet for utskifting (antennekabler). Det skal være tilgang til antenner innefra for inspeksjon.</v>
          </cell>
          <cell r="D1024" t="str">
            <v>O</v>
          </cell>
          <cell r="E1024">
            <v>0</v>
          </cell>
          <cell r="F1024" t="str">
            <v>X</v>
          </cell>
          <cell r="G1024">
            <v>0</v>
          </cell>
          <cell r="H1024">
            <v>0</v>
          </cell>
          <cell r="I1024" t="str">
            <v>X</v>
          </cell>
          <cell r="J1024">
            <v>0</v>
          </cell>
          <cell r="K1024" t="str">
            <v>Aksepteres, vi monterer antennene som kan inspiseres fra innertak i sykekupe.  Antall, type og plassering avtales med kunde.</v>
          </cell>
          <cell r="L1024" t="str">
            <v>x</v>
          </cell>
          <cell r="M1024">
            <v>0</v>
          </cell>
          <cell r="N1024">
            <v>0</v>
          </cell>
          <cell r="O1024">
            <v>0</v>
          </cell>
          <cell r="P1024">
            <v>0</v>
          </cell>
          <cell r="Q1024">
            <v>0</v>
          </cell>
          <cell r="R1024">
            <v>0</v>
          </cell>
          <cell r="S1024">
            <v>0</v>
          </cell>
          <cell r="T1024">
            <v>0</v>
          </cell>
          <cell r="U1024">
            <v>0</v>
          </cell>
          <cell r="V1024">
            <v>0</v>
          </cell>
          <cell r="W1024">
            <v>0</v>
          </cell>
          <cell r="X1024" t="str">
            <v>X</v>
          </cell>
          <cell r="Y1024">
            <v>0</v>
          </cell>
          <cell r="Z1024" t="str">
            <v>There will be 2x antennas fixed and 2x antenna pre-installations will be left for future installations. Antennas service access' via dismountable ceilling lamps.</v>
          </cell>
          <cell r="AA1024" t="str">
            <v>X</v>
          </cell>
          <cell r="AB1024">
            <v>0</v>
          </cell>
          <cell r="AC1024" t="str">
            <v>Det monteres antenner for data og radiokommunikasjon. 2 stk kombiantenner TETRA + GPS, 1 x VHF (evt. felles antennesokkel) og en kombinert GPS/GSM/3G til kartsystem. Det er muligheter for montering av tilleggsantenner ved behov. Antall, typer og plassering avtales med kunden. Det legges inn mulighet for utskifting (antennekabler). Det er tilgang til antenner innefra for inspeksjon.</v>
          </cell>
          <cell r="AD1024" t="str">
            <v>JA</v>
          </cell>
          <cell r="AE1024">
            <v>0</v>
          </cell>
          <cell r="AF1024">
            <v>0</v>
          </cell>
        </row>
        <row r="1025">
          <cell r="A1025">
            <v>1009</v>
          </cell>
          <cell r="B1025">
            <v>120</v>
          </cell>
          <cell r="C1025" t="str">
            <v>Det skal monteres kommunikasjonsradio/nødnett/utstyr. Plassering skjer i samråd med kunden. Utstyr holdes av kunden</v>
          </cell>
          <cell r="D1025" t="str">
            <v>O</v>
          </cell>
          <cell r="E1025">
            <v>0</v>
          </cell>
          <cell r="F1025" t="str">
            <v>X</v>
          </cell>
          <cell r="G1025">
            <v>0</v>
          </cell>
          <cell r="H1025">
            <v>0</v>
          </cell>
          <cell r="I1025" t="str">
            <v>X</v>
          </cell>
          <cell r="J1025">
            <v>0</v>
          </cell>
          <cell r="K1025" t="str">
            <v>Aksepteres.</v>
          </cell>
          <cell r="L1025" t="str">
            <v>x</v>
          </cell>
          <cell r="M1025">
            <v>0</v>
          </cell>
          <cell r="N1025">
            <v>0</v>
          </cell>
          <cell r="O1025">
            <v>0</v>
          </cell>
          <cell r="P1025">
            <v>0</v>
          </cell>
          <cell r="Q1025">
            <v>0</v>
          </cell>
          <cell r="R1025">
            <v>0</v>
          </cell>
          <cell r="S1025">
            <v>0</v>
          </cell>
          <cell r="T1025">
            <v>0</v>
          </cell>
          <cell r="U1025">
            <v>0</v>
          </cell>
          <cell r="V1025">
            <v>0</v>
          </cell>
          <cell r="W1025">
            <v>0</v>
          </cell>
          <cell r="X1025" t="str">
            <v>X</v>
          </cell>
          <cell r="Y1025">
            <v>0</v>
          </cell>
          <cell r="Z1025">
            <v>0</v>
          </cell>
          <cell r="AA1025" t="str">
            <v>X</v>
          </cell>
          <cell r="AB1025">
            <v>0</v>
          </cell>
          <cell r="AC1025" t="str">
            <v>Utstyr for kommunikasjon og nødnett monteres etter samråd med kunde.</v>
          </cell>
          <cell r="AD1025" t="str">
            <v>JA</v>
          </cell>
          <cell r="AE1025">
            <v>0</v>
          </cell>
          <cell r="AF1025">
            <v>0</v>
          </cell>
        </row>
        <row r="1026">
          <cell r="A1026">
            <v>1010</v>
          </cell>
          <cell r="B1026">
            <v>121</v>
          </cell>
          <cell r="C1026" t="str">
            <v xml:space="preserve">Antenner og kabler monteres/plasseres slik at medisinteknisk utstyr blir minst mulig utsatt for påvirkning/støy samtidig som en oppnår best mulig radiodekning. </v>
          </cell>
          <cell r="D1026" t="str">
            <v>O</v>
          </cell>
          <cell r="E1026">
            <v>0</v>
          </cell>
          <cell r="F1026" t="str">
            <v>X</v>
          </cell>
          <cell r="G1026">
            <v>0</v>
          </cell>
          <cell r="H1026">
            <v>0</v>
          </cell>
          <cell r="I1026" t="str">
            <v>X</v>
          </cell>
          <cell r="J1026">
            <v>0</v>
          </cell>
          <cell r="K1026" t="str">
            <v>Aksepteres</v>
          </cell>
          <cell r="L1026" t="str">
            <v>x</v>
          </cell>
          <cell r="M1026">
            <v>0</v>
          </cell>
          <cell r="N1026">
            <v>0</v>
          </cell>
          <cell r="O1026">
            <v>0</v>
          </cell>
          <cell r="P1026">
            <v>0</v>
          </cell>
          <cell r="Q1026">
            <v>0</v>
          </cell>
          <cell r="R1026">
            <v>0</v>
          </cell>
          <cell r="S1026">
            <v>0</v>
          </cell>
          <cell r="T1026">
            <v>0</v>
          </cell>
          <cell r="U1026">
            <v>0</v>
          </cell>
          <cell r="V1026">
            <v>0</v>
          </cell>
          <cell r="W1026">
            <v>0</v>
          </cell>
          <cell r="X1026" t="str">
            <v>X</v>
          </cell>
          <cell r="Y1026">
            <v>0</v>
          </cell>
          <cell r="Z1026">
            <v>0</v>
          </cell>
          <cell r="AA1026" t="str">
            <v>X</v>
          </cell>
          <cell r="AB1026">
            <v>0</v>
          </cell>
          <cell r="AC1026" t="str">
            <v>Antenner og kabler monteres skjermet for  å unngå påvirkning av medisinsk utstyr.</v>
          </cell>
          <cell r="AD1026" t="str">
            <v>JA</v>
          </cell>
          <cell r="AE1026">
            <v>0</v>
          </cell>
          <cell r="AF1026" t="str">
            <v>EMC</v>
          </cell>
        </row>
        <row r="1027">
          <cell r="A1027">
            <v>1011</v>
          </cell>
          <cell r="B1027">
            <v>122</v>
          </cell>
          <cell r="C1027" t="str">
            <v>Utstyr for visning av digitalt kartsystem skal monteres på hensiktsmessig sted i førerkupeen. Type og plassering avtales med kunde. Utstyr holdes av kunden</v>
          </cell>
          <cell r="D1027" t="str">
            <v>O</v>
          </cell>
          <cell r="E1027">
            <v>0</v>
          </cell>
          <cell r="F1027" t="str">
            <v>X</v>
          </cell>
          <cell r="G1027">
            <v>0</v>
          </cell>
          <cell r="H1027">
            <v>0</v>
          </cell>
          <cell r="I1027" t="str">
            <v>X</v>
          </cell>
          <cell r="J1027">
            <v>0</v>
          </cell>
          <cell r="K1027" t="str">
            <v>Aksepteres. Merk vi monterer skjerm for Transmobile på eget RAM feste i førerkupe for å kunne tilby optimal funksjonalitet til bruker.</v>
          </cell>
          <cell r="L1027" t="str">
            <v>x</v>
          </cell>
          <cell r="M1027">
            <v>0</v>
          </cell>
          <cell r="N1027">
            <v>0</v>
          </cell>
          <cell r="O1027">
            <v>0</v>
          </cell>
          <cell r="P1027">
            <v>0</v>
          </cell>
          <cell r="Q1027">
            <v>0</v>
          </cell>
          <cell r="R1027">
            <v>0</v>
          </cell>
          <cell r="S1027">
            <v>0</v>
          </cell>
          <cell r="T1027">
            <v>0</v>
          </cell>
          <cell r="U1027">
            <v>0</v>
          </cell>
          <cell r="V1027">
            <v>0</v>
          </cell>
          <cell r="W1027">
            <v>0</v>
          </cell>
          <cell r="X1027" t="str">
            <v>X</v>
          </cell>
          <cell r="Y1027">
            <v>0</v>
          </cell>
          <cell r="Z1027">
            <v>0</v>
          </cell>
          <cell r="AA1027" t="str">
            <v>X</v>
          </cell>
          <cell r="AB1027">
            <v>0</v>
          </cell>
          <cell r="AC1027" t="str">
            <v>Utstyr for digitalt kartverk monteres i samråd med kunde. Utstyr holdes av kunde.</v>
          </cell>
          <cell r="AD1027" t="str">
            <v>JA</v>
          </cell>
          <cell r="AE1027">
            <v>0</v>
          </cell>
          <cell r="AF1027">
            <v>0</v>
          </cell>
        </row>
        <row r="1028">
          <cell r="A1028">
            <v>1012</v>
          </cell>
          <cell r="B1028">
            <v>123</v>
          </cell>
          <cell r="C1028" t="str">
            <v xml:space="preserve">Det skal være beltekutter/ruteknuser i signalfarge, lett tilgjengelig. Det skal monteres en slik i førerkupe og en ved hver utgang i sykekupeen. Plassering avtales med kunde. </v>
          </cell>
          <cell r="D1028" t="str">
            <v>O</v>
          </cell>
          <cell r="E1028">
            <v>0</v>
          </cell>
          <cell r="F1028" t="str">
            <v>X</v>
          </cell>
          <cell r="G1028">
            <v>0</v>
          </cell>
          <cell r="H1028">
            <v>0</v>
          </cell>
          <cell r="I1028" t="str">
            <v>X</v>
          </cell>
          <cell r="J1028">
            <v>0</v>
          </cell>
          <cell r="K1028" t="str">
            <v>Aksepteres, dette er standard på våre ambulanser. 2 stk i sykekupe og 1 stk i førerkupe.</v>
          </cell>
          <cell r="L1028" t="str">
            <v>x</v>
          </cell>
          <cell r="M1028">
            <v>0</v>
          </cell>
          <cell r="N1028">
            <v>0</v>
          </cell>
          <cell r="O1028">
            <v>0</v>
          </cell>
          <cell r="P1028">
            <v>0</v>
          </cell>
          <cell r="Q1028">
            <v>0</v>
          </cell>
          <cell r="R1028">
            <v>0</v>
          </cell>
          <cell r="S1028">
            <v>0</v>
          </cell>
          <cell r="T1028">
            <v>0</v>
          </cell>
          <cell r="U1028">
            <v>0</v>
          </cell>
          <cell r="V1028">
            <v>0</v>
          </cell>
          <cell r="W1028">
            <v>0</v>
          </cell>
          <cell r="X1028" t="str">
            <v>X</v>
          </cell>
          <cell r="Y1028">
            <v>0</v>
          </cell>
          <cell r="Z1028">
            <v>0</v>
          </cell>
          <cell r="AA1028" t="str">
            <v>X</v>
          </cell>
          <cell r="AB1028">
            <v>0</v>
          </cell>
          <cell r="AC1028" t="str">
            <v xml:space="preserve">Det er montert beltekutter/ruteknuser i signalfarge, lett tilgjengelig. Det monteres en slik i førerkupe og en ved hver utgang i sykekupeen. Plassering avtales med kunde. </v>
          </cell>
          <cell r="AD1028" t="str">
            <v>JA</v>
          </cell>
          <cell r="AE1028">
            <v>0</v>
          </cell>
          <cell r="AF1028" t="str">
            <v>ROBIN SCISORS</v>
          </cell>
        </row>
        <row r="1029">
          <cell r="A1029">
            <v>1013</v>
          </cell>
          <cell r="B1029">
            <v>124</v>
          </cell>
          <cell r="C1029" t="str">
            <v>I førerkupeen skal det monteres 2 + 2 knagger for vernevest og jakke på egnet sted</v>
          </cell>
          <cell r="D1029" t="str">
            <v>O</v>
          </cell>
          <cell r="E1029">
            <v>0</v>
          </cell>
          <cell r="F1029" t="str">
            <v>X</v>
          </cell>
          <cell r="G1029">
            <v>0</v>
          </cell>
          <cell r="H1029">
            <v>0</v>
          </cell>
          <cell r="I1029" t="str">
            <v>X</v>
          </cell>
          <cell r="J1029">
            <v>0</v>
          </cell>
          <cell r="K1029" t="str">
            <v>Aksepteres, dette er standard på våre ambulanser.</v>
          </cell>
          <cell r="L1029" t="str">
            <v>x</v>
          </cell>
          <cell r="M1029">
            <v>0</v>
          </cell>
          <cell r="N1029">
            <v>0</v>
          </cell>
          <cell r="O1029">
            <v>0</v>
          </cell>
          <cell r="P1029">
            <v>0</v>
          </cell>
          <cell r="Q1029">
            <v>0</v>
          </cell>
          <cell r="R1029">
            <v>0</v>
          </cell>
          <cell r="S1029">
            <v>0</v>
          </cell>
          <cell r="T1029">
            <v>0</v>
          </cell>
          <cell r="U1029">
            <v>0</v>
          </cell>
          <cell r="V1029">
            <v>0</v>
          </cell>
          <cell r="W1029">
            <v>0</v>
          </cell>
          <cell r="X1029" t="str">
            <v>X</v>
          </cell>
          <cell r="Y1029">
            <v>0</v>
          </cell>
          <cell r="Z1029">
            <v>0</v>
          </cell>
          <cell r="AA1029" t="str">
            <v>X</v>
          </cell>
          <cell r="AB1029">
            <v>0</v>
          </cell>
          <cell r="AC1029" t="str">
            <v>Det monteres 2 + 2 stk. knagger for vernevest og jakke på egnet sted.</v>
          </cell>
          <cell r="AD1029" t="str">
            <v>JA</v>
          </cell>
          <cell r="AE1029">
            <v>0</v>
          </cell>
          <cell r="AF1029">
            <v>0</v>
          </cell>
        </row>
        <row r="1030">
          <cell r="A1030">
            <v>1014</v>
          </cell>
          <cell r="B1030">
            <v>125</v>
          </cell>
          <cell r="C1030" t="str">
            <v>KRAVSPESIFIKASJON PÅBYGG</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row>
        <row r="1031">
          <cell r="A1031">
            <v>1015</v>
          </cell>
          <cell r="B1031">
            <v>126</v>
          </cell>
          <cell r="C1031" t="str">
            <v>Innredning i sykekupéen</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row>
        <row r="1032">
          <cell r="A1032">
            <v>1016</v>
          </cell>
          <cell r="B1032">
            <v>127</v>
          </cell>
          <cell r="C1032" t="str">
            <v>Ambulansens sykekupe er definert som medisinsk rom gruppe 1. Installasjonen må oppfylle følgende krav:
- NS-EN 1789:2007 + A1:2010
- NEK 400-7-717
- NEK 400-7-721
- NS-EN 1648-2
Det skal leveres en samsvarserklæring på installasjonen med hvert kjøretøy.
(Dokumentasjon)</v>
          </cell>
          <cell r="D1032" t="str">
            <v>O</v>
          </cell>
          <cell r="E1032">
            <v>0</v>
          </cell>
          <cell r="F1032" t="str">
            <v>X</v>
          </cell>
          <cell r="G1032">
            <v>0</v>
          </cell>
          <cell r="H1032" t="str">
            <v>TUV rapport 136LP0085-00 ihht EN1789:2997 + A1:2010 ( Dok18_01) Samsvarserklæring  TUV ihht EN1789:2997 + A1:2010 (Dok18_02)              Testrapport EMC ihht EN1789 appendix 4.3.2 (Dok 18_14)                        Erklæring om samsvar fra Miesen (Dok18_17)                                                                             Hvert kjøretøy vil bli levert med samsvarserklæring.</v>
          </cell>
          <cell r="I1032" t="str">
            <v>X</v>
          </cell>
          <cell r="J1032">
            <v>0</v>
          </cell>
          <cell r="K1032" t="str">
            <v>Aksepteres. Fremlegges ved registrering/ levering av fremtidige ambulanser.</v>
          </cell>
          <cell r="L1032" t="str">
            <v>x</v>
          </cell>
          <cell r="M1032">
            <v>0</v>
          </cell>
          <cell r="N1032" t="str">
            <v>Installasjonen opfyller nevnte krav. Samsvarserkæring gjeldene hele påbygger installasjonen, dvs all 12V og 230V utarbeides av godkjent norsk installatør (Gecom). Det utstedes separat samsvarserklæring for hver av våre ambulansetyper. Erklæringen revideres ved hver modell/produksjonsendring og ved normendring. Kopi av gjeldende samsvarserklæring vedlegges hvert kjøretøy. Eksempel dok 18.18</v>
          </cell>
          <cell r="O1032">
            <v>0</v>
          </cell>
          <cell r="P1032">
            <v>0</v>
          </cell>
          <cell r="Q1032">
            <v>0</v>
          </cell>
          <cell r="R1032">
            <v>0</v>
          </cell>
          <cell r="S1032">
            <v>0</v>
          </cell>
          <cell r="T1032">
            <v>0</v>
          </cell>
          <cell r="U1032">
            <v>0</v>
          </cell>
          <cell r="V1032">
            <v>0</v>
          </cell>
          <cell r="W1032">
            <v>0</v>
          </cell>
          <cell r="X1032" t="str">
            <v>X</v>
          </cell>
          <cell r="Y1032">
            <v>0</v>
          </cell>
          <cell r="Z1032" t="str">
            <v>Please refer to following attachments: CAT1.P127.CERTEN1789DEKRA, CAT1.P127.CERTEN1789SEATBELTS, CAT1.P127.CERTEN1789SEATS, and also to general letter CAT1.P127RENORMSELFDECLARATION.</v>
          </cell>
          <cell r="AA1032" t="str">
            <v>X</v>
          </cell>
          <cell r="AB1032">
            <v>0</v>
          </cell>
          <cell r="AC1032" t="str">
            <v>Det er vedlagt dokumentasjon under vedlegg Dok 18 - Samsvarserklæring fra påbygger på NS-EN 1789:2007 + A1:2010 og NS-EN 1648-2. Det vil bli levert med vært kjøretøy og fremlagt for trafikkstasjonen ved godkjenning av kjøretøy. Samsvarserklæring på NEK 400-7-717/721 vil medfølge fra godkjent Norsk elektroinstalatør.</v>
          </cell>
          <cell r="AD1032" t="str">
            <v>JA</v>
          </cell>
          <cell r="AE1032">
            <v>0</v>
          </cell>
          <cell r="AF1032">
            <v>0</v>
          </cell>
        </row>
        <row r="1033">
          <cell r="A1033">
            <v>1017</v>
          </cell>
          <cell r="B1033">
            <v>128</v>
          </cell>
          <cell r="C1033" t="str">
            <v>Inn- og utlasting av båre bør kunne utføres på en sikker og funksjonell måte for pasient og behandler. 
(Prosedyre 4)</v>
          </cell>
          <cell r="D1033" t="str">
            <v>EV</v>
          </cell>
          <cell r="E1033" t="str">
            <v>BVS</v>
          </cell>
          <cell r="F1033" t="str">
            <v>X</v>
          </cell>
          <cell r="G1033">
            <v>0</v>
          </cell>
          <cell r="H1033">
            <v>0</v>
          </cell>
          <cell r="I1033">
            <v>0</v>
          </cell>
          <cell r="J1033">
            <v>0</v>
          </cell>
          <cell r="K1033" t="str">
            <v>Aksepteres.</v>
          </cell>
          <cell r="L1033" t="str">
            <v>x</v>
          </cell>
          <cell r="M1033">
            <v>0</v>
          </cell>
          <cell r="N1033">
            <v>0</v>
          </cell>
          <cell r="O1033">
            <v>0</v>
          </cell>
          <cell r="P1033">
            <v>0</v>
          </cell>
          <cell r="Q1033">
            <v>0</v>
          </cell>
          <cell r="R1033">
            <v>0</v>
          </cell>
          <cell r="S1033">
            <v>0</v>
          </cell>
          <cell r="T1033">
            <v>0</v>
          </cell>
          <cell r="U1033">
            <v>0</v>
          </cell>
          <cell r="V1033">
            <v>0</v>
          </cell>
          <cell r="W1033">
            <v>0</v>
          </cell>
          <cell r="X1033" t="str">
            <v>X</v>
          </cell>
          <cell r="Y1033">
            <v>0</v>
          </cell>
          <cell r="Z1033">
            <v>0</v>
          </cell>
          <cell r="AA1033" t="str">
            <v>X</v>
          </cell>
          <cell r="AB1033">
            <v>0</v>
          </cell>
          <cell r="AC1033" t="str">
            <v>Kjøretøy leveres etter EN 1789:2007 + 2010:10 ifht. inn- og utlasting av båre</v>
          </cell>
          <cell r="AD1033" t="str">
            <v>JA</v>
          </cell>
          <cell r="AE1033">
            <v>0</v>
          </cell>
          <cell r="AF1033">
            <v>0</v>
          </cell>
        </row>
        <row r="1034">
          <cell r="A1034">
            <v>1018</v>
          </cell>
          <cell r="B1034">
            <v>129</v>
          </cell>
          <cell r="C1034"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1034" t="str">
            <v>EV</v>
          </cell>
          <cell r="E1034" t="str">
            <v>BVS</v>
          </cell>
          <cell r="F1034" t="str">
            <v>X</v>
          </cell>
          <cell r="G1034">
            <v>0</v>
          </cell>
          <cell r="H1034" t="str">
            <v xml:space="preserve">Tilbudte kjøretøy har en full TUV godkjenning ihht EN1789. Videre er påbygget og innfestinger for seter, setebelter, skap, monteringsskinner etc kollisjonstestet og dokumentert ihht gjeldende krav i EN1789 og 2007/46EF (Dok18_01 og Dok 18_03). Det er laget forsterkninger på bilens chassis for innfesting av innredning (Dok 18_07), forøvrig ingen inngrep på bilens orginalchassis. Innvendige overflater er avrundet i henhold til EN1789 pkt 4.5.1, se Dok18_01 Appendix 4. </v>
          </cell>
          <cell r="I1034" t="str">
            <v>X</v>
          </cell>
          <cell r="J1034">
            <v>0</v>
          </cell>
          <cell r="K1034" t="str">
            <v>Aksepteres. Vi gjør i svært liten grad inngrep7 forandringer i orginal chassis da vi kun tilbyr ambulanser med orginalt tak i stål. På denne måten oprettholder ambulansen sin orginale stivhet og konstruksjon. Montering av seter, bårelås og blålys monteres etter produsentens anvisning.</v>
          </cell>
          <cell r="L1034" t="str">
            <v>x</v>
          </cell>
          <cell r="M1034">
            <v>0</v>
          </cell>
          <cell r="N1034" t="str">
            <v>Påbygget er kollisjonstestet for typegodkjenning av Dekra for typegodkjenning</v>
          </cell>
          <cell r="O1034">
            <v>0</v>
          </cell>
          <cell r="P1034">
            <v>0</v>
          </cell>
          <cell r="Q1034">
            <v>0</v>
          </cell>
          <cell r="R1034">
            <v>0</v>
          </cell>
          <cell r="S1034">
            <v>0</v>
          </cell>
          <cell r="T1034">
            <v>0</v>
          </cell>
          <cell r="U1034">
            <v>0</v>
          </cell>
          <cell r="V1034">
            <v>0</v>
          </cell>
          <cell r="W1034">
            <v>0</v>
          </cell>
          <cell r="X1034" t="str">
            <v>X</v>
          </cell>
          <cell r="Y1034">
            <v>0</v>
          </cell>
          <cell r="Z1034" t="str">
            <v>We hereby confirm, that BAUS AT company works in accordance with Mercdes-Benz Body Builder Guidelines. Additionally we carry an ISO9001 certificate (attachment: CAT1.P129.ISO9001)</v>
          </cell>
          <cell r="AA1034" t="str">
            <v>X</v>
          </cell>
          <cell r="AB1034">
            <v>0</v>
          </cell>
          <cell r="AC1034" t="str">
            <v>Kjøretøy er testet etter  ECE R17-06, ECE 14-05, og EN1789, karrosserimessige endringer, sitteplasser, båre innfesting og indre sikkerhet. Forøvrig så er Daimler AG sine bodybuilder guidelines brukt som mal .</v>
          </cell>
          <cell r="AD1034" t="str">
            <v>JA</v>
          </cell>
          <cell r="AE1034">
            <v>0</v>
          </cell>
          <cell r="AF1034">
            <v>0</v>
          </cell>
        </row>
        <row r="1035">
          <cell r="A1035">
            <v>1019</v>
          </cell>
          <cell r="B1035">
            <v>130</v>
          </cell>
          <cell r="C1035" t="str">
            <v>Kjøretøyet skal ha gode muligheter for evakuering. Beskriv løsning.
(Prosedyre 5)</v>
          </cell>
          <cell r="D1035" t="str">
            <v>O</v>
          </cell>
          <cell r="E1035" t="str">
            <v xml:space="preserve"> </v>
          </cell>
          <cell r="F1035" t="str">
            <v>X</v>
          </cell>
          <cell r="G1035">
            <v>0</v>
          </cell>
          <cell r="H1035" t="str">
            <v>Se pkt 133</v>
          </cell>
          <cell r="I1035" t="str">
            <v>X</v>
          </cell>
          <cell r="J1035">
            <v>0</v>
          </cell>
          <cell r="K1035" t="str">
            <v>Aksepteres, med tilhørende ruteknuser vil en kune bane seg vei via vindu i h.skyvedør samt vinduer i bakdørene. Vi har også som standard en ettermontert dør utløser plassert strategisk på innsiden av h.bakdør. Dersom takluke i sykekupe velges vil denne også kunne benyttes som rømmningsvei av person med normal høyde og vekt.Det er også mulig å åpne dørlåser innenfra fra egen orginal bryter i dashbord selv om motoren er aktivisert.</v>
          </cell>
          <cell r="L1035" t="str">
            <v>x</v>
          </cell>
          <cell r="M1035">
            <v>0</v>
          </cell>
          <cell r="N1035" t="str">
            <v>via sidedører, bakdør og vinduer i disse</v>
          </cell>
          <cell r="O1035">
            <v>0</v>
          </cell>
          <cell r="P1035">
            <v>0</v>
          </cell>
          <cell r="Q1035">
            <v>0</v>
          </cell>
          <cell r="R1035">
            <v>0</v>
          </cell>
          <cell r="S1035">
            <v>0</v>
          </cell>
          <cell r="T1035">
            <v>0</v>
          </cell>
          <cell r="U1035">
            <v>0</v>
          </cell>
          <cell r="V1035">
            <v>0</v>
          </cell>
          <cell r="W1035">
            <v>0</v>
          </cell>
          <cell r="X1035" t="str">
            <v>X</v>
          </cell>
          <cell r="Y1035">
            <v>0</v>
          </cell>
          <cell r="Z1035" t="str">
            <v>Roof hatch can be use as a mean of escape. There will be two glass hammers located inside saloon area for braking any glass.</v>
          </cell>
          <cell r="AA1035" t="str">
            <v>X</v>
          </cell>
          <cell r="AB1035">
            <v>0</v>
          </cell>
          <cell r="AC1035" t="str">
            <v>Nødutganger er markert på tegning/skisse av kjøretøy, vedlegg Dok - 15. Det er mulig å få ytterligere 1 nødutgang via takluke. Dette er priset som tilleggsutstyr.</v>
          </cell>
          <cell r="AD1035" t="str">
            <v>JA</v>
          </cell>
          <cell r="AE1035">
            <v>0</v>
          </cell>
          <cell r="AF1035">
            <v>0</v>
          </cell>
        </row>
        <row r="1036">
          <cell r="A1036">
            <v>1020</v>
          </cell>
          <cell r="B1036">
            <v>131</v>
          </cell>
          <cell r="C1036" t="str">
            <v>Alle ledninger, sikringer, releer og andre komponenter skal merkes med standardsymboler eller norsk tekst.</v>
          </cell>
          <cell r="D1036" t="str">
            <v>O</v>
          </cell>
          <cell r="E1036">
            <v>0</v>
          </cell>
          <cell r="F1036" t="str">
            <v>X</v>
          </cell>
          <cell r="G1036">
            <v>0</v>
          </cell>
          <cell r="H1036">
            <v>0</v>
          </cell>
          <cell r="I1036" t="str">
            <v>X</v>
          </cell>
          <cell r="J1036">
            <v>0</v>
          </cell>
          <cell r="K1036" t="str">
            <v>Aksepteres, dette er standard på våre ambulanser.</v>
          </cell>
          <cell r="L1036" t="str">
            <v>x</v>
          </cell>
          <cell r="M1036">
            <v>0</v>
          </cell>
          <cell r="N1036">
            <v>0</v>
          </cell>
          <cell r="O1036">
            <v>0</v>
          </cell>
          <cell r="P1036">
            <v>0</v>
          </cell>
          <cell r="Q1036">
            <v>0</v>
          </cell>
          <cell r="R1036">
            <v>0</v>
          </cell>
          <cell r="S1036">
            <v>0</v>
          </cell>
          <cell r="T1036">
            <v>0</v>
          </cell>
          <cell r="U1036">
            <v>0</v>
          </cell>
          <cell r="V1036">
            <v>0</v>
          </cell>
          <cell r="W1036">
            <v>0</v>
          </cell>
          <cell r="X1036" t="str">
            <v>X</v>
          </cell>
          <cell r="Y1036">
            <v>0</v>
          </cell>
          <cell r="Z1036">
            <v>0</v>
          </cell>
          <cell r="AA1036" t="str">
            <v>X</v>
          </cell>
          <cell r="AB1036">
            <v>0</v>
          </cell>
          <cell r="AC1036" t="str">
            <v>Alle ledninger, sikringer, releer og andre komponenter merkes med standardsymboler eller norsk tekst.</v>
          </cell>
          <cell r="AD1036" t="str">
            <v>JA</v>
          </cell>
          <cell r="AE1036">
            <v>0</v>
          </cell>
          <cell r="AF1036">
            <v>0</v>
          </cell>
        </row>
        <row r="1037">
          <cell r="A1037">
            <v>1021</v>
          </cell>
          <cell r="B1037">
            <v>132</v>
          </cell>
          <cell r="C1037" t="str">
            <v>Hvert av bilens batterier skal lades parallelt via separat styrt intelligent vedlikeholdslader med tilstrekkelig kapasitet.</v>
          </cell>
          <cell r="D1037" t="str">
            <v>O</v>
          </cell>
          <cell r="E1037">
            <v>0</v>
          </cell>
          <cell r="F1037" t="str">
            <v>X</v>
          </cell>
          <cell r="G1037">
            <v>0</v>
          </cell>
          <cell r="H1037">
            <v>0</v>
          </cell>
          <cell r="I1037" t="str">
            <v>X</v>
          </cell>
          <cell r="J1037">
            <v>0</v>
          </cell>
          <cell r="K1037" t="str">
            <v>Aksepteres, dette er standard på våre ambulanser.</v>
          </cell>
          <cell r="L1037" t="str">
            <v>x</v>
          </cell>
          <cell r="M1037">
            <v>0</v>
          </cell>
          <cell r="N1037" t="str">
            <v>Victron Multi combi med 35A til forbruksbatteri og 4A til startbatteri</v>
          </cell>
          <cell r="O1037">
            <v>0</v>
          </cell>
          <cell r="P1037">
            <v>0</v>
          </cell>
          <cell r="Q1037">
            <v>0</v>
          </cell>
          <cell r="R1037">
            <v>0</v>
          </cell>
          <cell r="S1037">
            <v>0</v>
          </cell>
          <cell r="T1037">
            <v>0</v>
          </cell>
          <cell r="U1037">
            <v>0</v>
          </cell>
          <cell r="V1037">
            <v>0</v>
          </cell>
          <cell r="W1037">
            <v>0</v>
          </cell>
          <cell r="X1037" t="str">
            <v>X</v>
          </cell>
          <cell r="Y1037">
            <v>0</v>
          </cell>
          <cell r="Z1037">
            <v>0</v>
          </cell>
          <cell r="AA1037" t="str">
            <v>X</v>
          </cell>
          <cell r="AB1037">
            <v>0</v>
          </cell>
          <cell r="AC1037" t="str">
            <v>Kjøretøy leveres med separat lader for startbatteri og utstyrsbatteri.Til startbatteri 5A og til ekstra batteri 30 A. Når utstyrsbatteri er full ladet, ved behov for ekstra lading til startbatteri, vil ladestrømmen automatisk økes til startbatteri med at laderne "switcher" seg sammen og gir 35A lading.</v>
          </cell>
          <cell r="AD1037" t="str">
            <v>JA</v>
          </cell>
          <cell r="AE1037">
            <v>0</v>
          </cell>
          <cell r="AF1037">
            <v>0</v>
          </cell>
        </row>
        <row r="1038">
          <cell r="A1038">
            <v>1022</v>
          </cell>
          <cell r="B1038">
            <v>133</v>
          </cell>
          <cell r="C1038"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1038" t="str">
            <v>EV</v>
          </cell>
          <cell r="E1038" t="str">
            <v>BVS</v>
          </cell>
          <cell r="F1038" t="str">
            <v>X</v>
          </cell>
          <cell r="G1038">
            <v>0</v>
          </cell>
          <cell r="H1038" t="str">
            <v>Det vil være mulighet for evakuering fra sykekupeen gjennom høyre skyvedør/vindu i høyre skyvedør, bakdør/vindu i bakdør og gjennom nødutgangsluke i tak. Evakuering gjennom vinduer og nødutgangsluke på tak gjøres ved å knuse glasset med medfølgende nødhammer.</v>
          </cell>
          <cell r="I1038" t="str">
            <v>X</v>
          </cell>
          <cell r="J1038">
            <v>0</v>
          </cell>
          <cell r="K1038" t="str">
            <v>Aksepteres. Evakuering fra føre kupe kan skje fra begge fordører dersom dette ikke er mulig benyttes ruteknuser som sitter plassert sentralt på skilleveggen som nås av både fører og passasjer. Evakuering fra syke kupe kan skje fra bakdører ved å trekke i ekstra monterte håndtaket som er rødt som mulig gjør det å evakuere ut disse, dersom dørene er blokkert kan vinduer knuses med rutehammer som er plassert på siden av høyskapet bak. Evakuering i syke kupe kan også skje ut igjennom h- skyvedør med dersom denne er blokkert kan kan rute knuser plassert oppe på h.side ved ledsagerstolen benyttes. Dersom takluke eller dør i skille vegg velges kan man også evakuere gjennom disse utgangene.</v>
          </cell>
          <cell r="L1038" t="str">
            <v>x</v>
          </cell>
          <cell r="M1038">
            <v>0</v>
          </cell>
          <cell r="N1038" t="str">
            <v>Det monteres nødhammer/beltekutter i førerrom, ved høyre skyvedør, på konsoll for betjening av radio etc , ved venstre sidevindu og ved bakdør. Spesielt ved nødevakuering ved blokkerte dører og velt, er det viktig at evakueringsverktøy er strategisk plassert. ved helfoliering av vindi perforeres dette, slik at vindu kan trykkes ut.</v>
          </cell>
          <cell r="O1038">
            <v>0</v>
          </cell>
          <cell r="P1038">
            <v>0</v>
          </cell>
          <cell r="Q1038">
            <v>0</v>
          </cell>
          <cell r="R1038">
            <v>0</v>
          </cell>
          <cell r="S1038">
            <v>0</v>
          </cell>
          <cell r="T1038">
            <v>0</v>
          </cell>
          <cell r="U1038">
            <v>0</v>
          </cell>
          <cell r="V1038">
            <v>0</v>
          </cell>
          <cell r="W1038">
            <v>0</v>
          </cell>
          <cell r="X1038" t="str">
            <v>X</v>
          </cell>
          <cell r="Y1038">
            <v>0</v>
          </cell>
          <cell r="Z1038">
            <v>0</v>
          </cell>
          <cell r="AA1038" t="str">
            <v>X</v>
          </cell>
          <cell r="AB1038">
            <v>0</v>
          </cell>
          <cell r="AC1038" t="str">
            <v>Viser til pkt. 130, der nødutganger er skissert på tegning. Det vil medfølge en evakueringsplansje for kjøretøy.</v>
          </cell>
          <cell r="AD1038" t="str">
            <v>JA</v>
          </cell>
          <cell r="AE1038">
            <v>0</v>
          </cell>
          <cell r="AF1038">
            <v>0</v>
          </cell>
        </row>
        <row r="1039">
          <cell r="A1039">
            <v>1023</v>
          </cell>
          <cell r="B1039">
            <v>134</v>
          </cell>
          <cell r="C1039" t="str">
            <v>Alle overflater i sykekupeen skal være vaskbare og tåle de vanligste desinfeksjonsmidler (for eksempel kloramin, hydrogenperoksydgass, sprit og sure midler, f. eks. Vircon eller tilsvarende). 
(Prosedyre 3)</v>
          </cell>
          <cell r="D1039" t="str">
            <v>O</v>
          </cell>
          <cell r="E1039" t="str">
            <v xml:space="preserve"> </v>
          </cell>
          <cell r="F1039" t="str">
            <v>X</v>
          </cell>
          <cell r="G1039">
            <v>0</v>
          </cell>
          <cell r="H1039" t="str">
            <v>Alle vegg- og takflater er laget av glassfiber med en glatt overflate og lukkede hjørner og platesjøter. Veggpanlene er omsluttet av pakninger rundt bilens døråpninger. Se bilder (Dok18_13). Gulvet er sprøytestøpt med 5 cm oppkant. Alle hjørner avrundet. Se Dok18_01 pkt 4.5.1 og Appendix 4. Se også Dok18_15 vedrørende bruk av brannhemmende materialer.</v>
          </cell>
          <cell r="I1039" t="str">
            <v>X</v>
          </cell>
          <cell r="J1039">
            <v>0</v>
          </cell>
          <cell r="K1039" t="str">
            <v>Aksepteres.</v>
          </cell>
          <cell r="L1039" t="str">
            <v>x</v>
          </cell>
          <cell r="M1039">
            <v>0</v>
          </cell>
          <cell r="N1039">
            <v>0</v>
          </cell>
          <cell r="O1039">
            <v>0</v>
          </cell>
          <cell r="P1039">
            <v>0</v>
          </cell>
          <cell r="Q1039">
            <v>0</v>
          </cell>
          <cell r="R1039">
            <v>0</v>
          </cell>
          <cell r="S1039">
            <v>0</v>
          </cell>
          <cell r="T1039">
            <v>0</v>
          </cell>
          <cell r="U1039">
            <v>0</v>
          </cell>
          <cell r="V1039">
            <v>0</v>
          </cell>
          <cell r="W1039">
            <v>0</v>
          </cell>
          <cell r="X1039" t="str">
            <v>X</v>
          </cell>
          <cell r="Y1039">
            <v>0</v>
          </cell>
          <cell r="Z1039">
            <v>0</v>
          </cell>
          <cell r="AA1039" t="str">
            <v>X</v>
          </cell>
          <cell r="AB1039">
            <v>0</v>
          </cell>
          <cell r="AC1039" t="str">
            <v xml:space="preserve">Alle overflater i sykekupeen  vaskbare og tåler de vanligste desinfeksjonsmidler (for eksempel kloramin, hydrogenperoksydgass, sprit og sure midler, f. eks. Vircon eller tilsvarende). </v>
          </cell>
          <cell r="AD1039" t="str">
            <v>JA</v>
          </cell>
          <cell r="AE1039">
            <v>0</v>
          </cell>
          <cell r="AF1039">
            <v>0</v>
          </cell>
        </row>
        <row r="1040">
          <cell r="A1040">
            <v>1024</v>
          </cell>
          <cell r="B1040">
            <v>135</v>
          </cell>
          <cell r="C1040" t="str">
            <v xml:space="preserve">Konstruksjonen av innredningen skal være slik at væske ikke kan trenge inn. </v>
          </cell>
          <cell r="D1040" t="str">
            <v>O</v>
          </cell>
          <cell r="E1040" t="str">
            <v xml:space="preserve"> </v>
          </cell>
          <cell r="F1040" t="str">
            <v>X</v>
          </cell>
          <cell r="G1040">
            <v>0</v>
          </cell>
          <cell r="H1040" t="str">
            <v>Se pkt 135</v>
          </cell>
          <cell r="I1040" t="str">
            <v>X</v>
          </cell>
          <cell r="J1040">
            <v>0</v>
          </cell>
          <cell r="K1040" t="str">
            <v>Aksepteres. Med støpt innredning på venstre side og støpt konsoll samt heldekkende gulvbelegg med kanter opp på veggen vil dette hindre at væske kan trenge inn.</v>
          </cell>
          <cell r="L1040" t="str">
            <v>x</v>
          </cell>
          <cell r="M1040">
            <v>0</v>
          </cell>
          <cell r="N1040">
            <v>0</v>
          </cell>
          <cell r="O1040">
            <v>0</v>
          </cell>
          <cell r="P1040">
            <v>0</v>
          </cell>
          <cell r="Q1040">
            <v>0</v>
          </cell>
          <cell r="R1040">
            <v>0</v>
          </cell>
          <cell r="S1040">
            <v>0</v>
          </cell>
          <cell r="T1040">
            <v>0</v>
          </cell>
          <cell r="U1040">
            <v>0</v>
          </cell>
          <cell r="V1040">
            <v>0</v>
          </cell>
          <cell r="W1040">
            <v>0</v>
          </cell>
          <cell r="X1040" t="str">
            <v>X</v>
          </cell>
          <cell r="Y1040">
            <v>0</v>
          </cell>
          <cell r="Z1040">
            <v>0</v>
          </cell>
          <cell r="AA1040" t="str">
            <v>X</v>
          </cell>
          <cell r="AB1040">
            <v>0</v>
          </cell>
          <cell r="AC1040" t="str">
            <v xml:space="preserve">Konstruksjonen av innredningen er bygget slik at væske ikke kan trenge inn. </v>
          </cell>
          <cell r="AD1040" t="str">
            <v>JA</v>
          </cell>
          <cell r="AE1040">
            <v>0</v>
          </cell>
          <cell r="AF1040">
            <v>0</v>
          </cell>
        </row>
        <row r="1041">
          <cell r="A1041">
            <v>1025</v>
          </cell>
          <cell r="B1041">
            <v>136</v>
          </cell>
          <cell r="C1041" t="str">
            <v xml:space="preserve">Alle plateskjøter, hyllekanter, skap med mer bør forsegles. Hulrom som ikke er mulig å rengjøre bør være stengt/forseglet. </v>
          </cell>
          <cell r="D1041" t="str">
            <v>EV</v>
          </cell>
          <cell r="E1041" t="str">
            <v>BVS</v>
          </cell>
          <cell r="F1041" t="str">
            <v>X</v>
          </cell>
          <cell r="G1041">
            <v>0</v>
          </cell>
          <cell r="H1041" t="str">
            <v>Alle skap, reoler og hylleplater som er produsert i tre er laminert og foreglet med plastikk-materiale. Alle hulrom er forseglet, se pkt 135.</v>
          </cell>
          <cell r="I1041" t="str">
            <v>X</v>
          </cell>
          <cell r="J1041">
            <v>0</v>
          </cell>
          <cell r="K1041" t="str">
            <v>Aksepteres. Alle skjøter/ kanter vil bli behandlet/tetter så ikke væske vil trenge inn.</v>
          </cell>
          <cell r="L1041" t="str">
            <v>x</v>
          </cell>
          <cell r="M1041">
            <v>0</v>
          </cell>
          <cell r="N1041">
            <v>0</v>
          </cell>
          <cell r="O1041">
            <v>0</v>
          </cell>
          <cell r="P1041">
            <v>0</v>
          </cell>
          <cell r="Q1041">
            <v>0</v>
          </cell>
          <cell r="R1041">
            <v>0</v>
          </cell>
          <cell r="S1041">
            <v>0</v>
          </cell>
          <cell r="T1041">
            <v>0</v>
          </cell>
          <cell r="U1041">
            <v>0</v>
          </cell>
          <cell r="V1041">
            <v>0</v>
          </cell>
          <cell r="W1041">
            <v>0</v>
          </cell>
          <cell r="X1041" t="str">
            <v>X</v>
          </cell>
          <cell r="Y1041">
            <v>0</v>
          </cell>
          <cell r="Z1041">
            <v>0</v>
          </cell>
          <cell r="AA1041" t="str">
            <v>X</v>
          </cell>
          <cell r="AB1041">
            <v>0</v>
          </cell>
          <cell r="AC1041" t="str">
            <v>Alle plateskjøter, hyllekanter, skap med mer er forseglet. Alle hulrom er stengt/forseglet der det iikke er mulig å rengjøre.</v>
          </cell>
          <cell r="AD1041" t="str">
            <v>JA</v>
          </cell>
          <cell r="AE1041">
            <v>0</v>
          </cell>
          <cell r="AF1041">
            <v>0</v>
          </cell>
        </row>
        <row r="1042">
          <cell r="A1042">
            <v>1026</v>
          </cell>
          <cell r="B1042">
            <v>137</v>
          </cell>
          <cell r="C1042" t="str">
            <v>Alle dører i kjøretøyet skal kunne åpnes innenfra med mekanisk åpning. 
(Prosedyre 4)</v>
          </cell>
          <cell r="D1042" t="str">
            <v>O</v>
          </cell>
          <cell r="E1042">
            <v>0</v>
          </cell>
          <cell r="F1042" t="str">
            <v>X</v>
          </cell>
          <cell r="G1042">
            <v>0</v>
          </cell>
          <cell r="H1042">
            <v>0</v>
          </cell>
          <cell r="I1042" t="str">
            <v>X</v>
          </cell>
          <cell r="J1042">
            <v>0</v>
          </cell>
          <cell r="K1042" t="str">
            <v>Aksepteres.</v>
          </cell>
          <cell r="L1042" t="str">
            <v>x</v>
          </cell>
          <cell r="M1042">
            <v>0</v>
          </cell>
          <cell r="N1042">
            <v>0</v>
          </cell>
          <cell r="O1042">
            <v>0</v>
          </cell>
          <cell r="P1042">
            <v>0</v>
          </cell>
          <cell r="Q1042">
            <v>0</v>
          </cell>
          <cell r="R1042">
            <v>0</v>
          </cell>
          <cell r="S1042">
            <v>0</v>
          </cell>
          <cell r="T1042">
            <v>0</v>
          </cell>
          <cell r="U1042">
            <v>0</v>
          </cell>
          <cell r="V1042">
            <v>0</v>
          </cell>
          <cell r="W1042">
            <v>0</v>
          </cell>
          <cell r="X1042" t="str">
            <v>X</v>
          </cell>
          <cell r="Y1042">
            <v>0</v>
          </cell>
          <cell r="Z1042">
            <v>0</v>
          </cell>
          <cell r="AA1042" t="str">
            <v>X</v>
          </cell>
          <cell r="AB1042">
            <v>0</v>
          </cell>
          <cell r="AC1042" t="str">
            <v xml:space="preserve">Alle dører i kjøretøyet kan åpnes innenfra med mekanisk åpning. </v>
          </cell>
          <cell r="AD1042" t="str">
            <v>JA</v>
          </cell>
          <cell r="AE1042">
            <v>0</v>
          </cell>
          <cell r="AF1042">
            <v>0</v>
          </cell>
        </row>
        <row r="1043">
          <cell r="A1043">
            <v>1027</v>
          </cell>
          <cell r="B1043">
            <v>138</v>
          </cell>
          <cell r="C1043" t="str">
            <v xml:space="preserve">Det skal monteres tilleggsvarmer i sykekupeen (vann/luft). </v>
          </cell>
          <cell r="D1043" t="str">
            <v>O</v>
          </cell>
          <cell r="E1043" t="str">
            <v>TEK</v>
          </cell>
          <cell r="F1043" t="str">
            <v>X</v>
          </cell>
          <cell r="G1043">
            <v>0</v>
          </cell>
          <cell r="H1043" t="str">
            <v>Orginal tilleggsvarmer (5 kW) tilknyttet bilens kjølesystem tilkoblet termostatstyrt viftekonvektor i sykekupe. Webasto drivstoffdrevet luftvarmer (2 kW).</v>
          </cell>
          <cell r="I1043" t="str">
            <v>X</v>
          </cell>
          <cell r="J1043">
            <v>0</v>
          </cell>
          <cell r="K1043" t="str">
            <v>Aksepteres, dette er standard på våre ambulanser dog med luft/luft. Denne er av typen Eberspracher/ Webasto</v>
          </cell>
          <cell r="L1043" t="str">
            <v>x</v>
          </cell>
          <cell r="M1043">
            <v>0</v>
          </cell>
          <cell r="N1043" t="str">
            <v xml:space="preserve">2 stk vann/luft pluss en stk Webasto luft/luft 3,5 kW </v>
          </cell>
          <cell r="O1043">
            <v>0</v>
          </cell>
          <cell r="P1043">
            <v>0</v>
          </cell>
          <cell r="Q1043">
            <v>0</v>
          </cell>
          <cell r="R1043">
            <v>0</v>
          </cell>
          <cell r="S1043">
            <v>0</v>
          </cell>
          <cell r="T1043">
            <v>0</v>
          </cell>
          <cell r="U1043">
            <v>0</v>
          </cell>
          <cell r="V1043">
            <v>0</v>
          </cell>
          <cell r="W1043">
            <v>0</v>
          </cell>
          <cell r="X1043" t="str">
            <v>X</v>
          </cell>
          <cell r="Y1043">
            <v>0</v>
          </cell>
          <cell r="Z1043" t="str">
            <v>Following shall be installed: warm water heater connected to engines warm water system Eberspächer, type Zenith power of 8kW, and parking air heater, running on diesel/petrol Webasto Airtop EVO 5,5kW.</v>
          </cell>
          <cell r="AA1043" t="str">
            <v>X</v>
          </cell>
          <cell r="AB1043">
            <v>0</v>
          </cell>
          <cell r="AC1043" t="str">
            <v>Det er montert 2 stk vannvarmere som dekker kravet i EN 1789</v>
          </cell>
          <cell r="AD1043" t="str">
            <v>JA</v>
          </cell>
          <cell r="AE1043">
            <v>0</v>
          </cell>
          <cell r="AF1043">
            <v>0</v>
          </cell>
        </row>
        <row r="1044">
          <cell r="A1044">
            <v>1028</v>
          </cell>
          <cell r="B1044">
            <v>139</v>
          </cell>
          <cell r="C1044" t="str">
            <v>Tilleggsvarmeren skal sørge for tilstrekkelig oppvarming av sykekupéen. Oppgi faktisk effekt på varmeren.</v>
          </cell>
          <cell r="D1044" t="str">
            <v>EV</v>
          </cell>
          <cell r="E1044" t="str">
            <v>BVS</v>
          </cell>
          <cell r="F1044" t="str">
            <v>X</v>
          </cell>
          <cell r="G1044">
            <v>0</v>
          </cell>
          <cell r="H1044" t="str">
            <v>5 kW + 2 kW, se punkt 138</v>
          </cell>
          <cell r="I1044" t="str">
            <v>X</v>
          </cell>
          <cell r="J1044">
            <v>0</v>
          </cell>
          <cell r="K1044" t="str">
            <v>Aksepteres, som standard har vi 4000kW og som opsjon 5500kW. Dette er i tillegg til våre 2 monterte tilleggsvarmere på vann-luft(5500 kW+5500kW) og som til sammen er på hele 11000 kW.</v>
          </cell>
          <cell r="L1044" t="str">
            <v>x</v>
          </cell>
          <cell r="M1044">
            <v>0</v>
          </cell>
          <cell r="N1044" t="str">
            <v>2 x 5580W pluss 3500W fra Webasto</v>
          </cell>
          <cell r="O1044">
            <v>0</v>
          </cell>
          <cell r="P1044">
            <v>0</v>
          </cell>
          <cell r="Q1044">
            <v>0</v>
          </cell>
          <cell r="R1044">
            <v>0</v>
          </cell>
          <cell r="S1044">
            <v>0</v>
          </cell>
          <cell r="T1044">
            <v>0</v>
          </cell>
          <cell r="U1044">
            <v>0</v>
          </cell>
          <cell r="V1044">
            <v>0</v>
          </cell>
          <cell r="W1044">
            <v>0</v>
          </cell>
          <cell r="X1044" t="str">
            <v>X</v>
          </cell>
          <cell r="Y1044">
            <v>0</v>
          </cell>
          <cell r="Z1044" t="str">
            <v>The above mentioned fulfils the requirements of the EN1789 norm, point 4.5.5.1.</v>
          </cell>
          <cell r="AA1044" t="str">
            <v>X</v>
          </cell>
          <cell r="AB1044">
            <v>0</v>
          </cell>
          <cell r="AC1044" t="str">
            <v>Det er monert 2 stk. vannvarmere med 5,5kw effekt, til sammen 11kw effekt</v>
          </cell>
          <cell r="AD1044" t="str">
            <v>JA</v>
          </cell>
          <cell r="AE1044">
            <v>0</v>
          </cell>
          <cell r="AF1044">
            <v>0</v>
          </cell>
        </row>
        <row r="1045">
          <cell r="A1045">
            <v>1029</v>
          </cell>
          <cell r="B1045">
            <v>140</v>
          </cell>
          <cell r="C1045" t="str">
            <v>Kjøretøyet skal leveres med høyt bremselys bak</v>
          </cell>
          <cell r="D1045" t="str">
            <v>O</v>
          </cell>
          <cell r="E1045">
            <v>0</v>
          </cell>
          <cell r="F1045" t="str">
            <v>X</v>
          </cell>
          <cell r="G1045">
            <v>0</v>
          </cell>
          <cell r="H1045">
            <v>0</v>
          </cell>
          <cell r="I1045" t="str">
            <v>X</v>
          </cell>
          <cell r="J1045">
            <v>0</v>
          </cell>
          <cell r="K1045" t="str">
            <v>Aksepteres, dette er standard på våre ambulanser.Kode LB5</v>
          </cell>
          <cell r="L1045" t="str">
            <v>x</v>
          </cell>
          <cell r="M1045">
            <v>0</v>
          </cell>
          <cell r="N1045">
            <v>0</v>
          </cell>
          <cell r="O1045">
            <v>0</v>
          </cell>
          <cell r="P1045">
            <v>0</v>
          </cell>
          <cell r="Q1045">
            <v>0</v>
          </cell>
          <cell r="R1045">
            <v>0</v>
          </cell>
          <cell r="S1045">
            <v>0</v>
          </cell>
          <cell r="T1045">
            <v>0</v>
          </cell>
          <cell r="U1045">
            <v>0</v>
          </cell>
          <cell r="V1045">
            <v>0</v>
          </cell>
          <cell r="W1045">
            <v>0</v>
          </cell>
          <cell r="X1045" t="str">
            <v>X</v>
          </cell>
          <cell r="Y1045">
            <v>0</v>
          </cell>
          <cell r="Z1045">
            <v>0</v>
          </cell>
          <cell r="AA1045" t="str">
            <v>X</v>
          </cell>
          <cell r="AB1045">
            <v>0</v>
          </cell>
          <cell r="AC1045" t="str">
            <v xml:space="preserve">Bilen leveres med originalt høytsittende bremselys </v>
          </cell>
          <cell r="AD1045" t="str">
            <v>JA</v>
          </cell>
          <cell r="AE1045">
            <v>0</v>
          </cell>
          <cell r="AF1045">
            <v>0</v>
          </cell>
        </row>
        <row r="1046">
          <cell r="A1046">
            <v>1030</v>
          </cell>
          <cell r="B1046">
            <v>141</v>
          </cell>
          <cell r="C1046" t="str">
            <v>Alle håndtak skal være i tydelig kontrastfarge, fortrinnsvis signalgul.</v>
          </cell>
          <cell r="D1046" t="str">
            <v>O</v>
          </cell>
          <cell r="E1046">
            <v>0</v>
          </cell>
          <cell r="F1046" t="str">
            <v>X</v>
          </cell>
          <cell r="G1046">
            <v>0</v>
          </cell>
          <cell r="H1046">
            <v>0</v>
          </cell>
          <cell r="I1046" t="str">
            <v>X</v>
          </cell>
          <cell r="J1046">
            <v>0</v>
          </cell>
          <cell r="K1046" t="str">
            <v>Aksepteres, dette er standard på våre ambulanser.</v>
          </cell>
          <cell r="L1046" t="str">
            <v>x</v>
          </cell>
          <cell r="M1046">
            <v>0</v>
          </cell>
          <cell r="N1046">
            <v>0</v>
          </cell>
          <cell r="O1046">
            <v>0</v>
          </cell>
          <cell r="P1046">
            <v>0</v>
          </cell>
          <cell r="Q1046">
            <v>0</v>
          </cell>
          <cell r="R1046">
            <v>0</v>
          </cell>
          <cell r="S1046">
            <v>0</v>
          </cell>
          <cell r="T1046">
            <v>0</v>
          </cell>
          <cell r="U1046">
            <v>0</v>
          </cell>
          <cell r="V1046">
            <v>0</v>
          </cell>
          <cell r="W1046">
            <v>0</v>
          </cell>
          <cell r="X1046" t="str">
            <v>X</v>
          </cell>
          <cell r="Y1046">
            <v>0</v>
          </cell>
          <cell r="Z1046">
            <v>0</v>
          </cell>
          <cell r="AA1046" t="str">
            <v>X</v>
          </cell>
          <cell r="AB1046">
            <v>0</v>
          </cell>
          <cell r="AC1046" t="str">
            <v>Alle håndtak leveres med signalgul farge</v>
          </cell>
          <cell r="AD1046" t="str">
            <v>JA</v>
          </cell>
          <cell r="AE1046">
            <v>0</v>
          </cell>
          <cell r="AF1046">
            <v>0</v>
          </cell>
        </row>
        <row r="1047">
          <cell r="A1047">
            <v>1031</v>
          </cell>
          <cell r="B1047">
            <v>142</v>
          </cell>
          <cell r="C1047" t="str">
            <v>Håndtak knyttet til høyre sidedør i sykekupe bør ha en plassering som sikrer enkel innstigning.
(Prosedyre 4)</v>
          </cell>
          <cell r="D1047" t="str">
            <v>EV</v>
          </cell>
          <cell r="E1047" t="str">
            <v>BVS</v>
          </cell>
          <cell r="F1047" t="str">
            <v>X</v>
          </cell>
          <cell r="G1047">
            <v>0</v>
          </cell>
          <cell r="H1047">
            <v>0</v>
          </cell>
          <cell r="I1047" t="str">
            <v>X</v>
          </cell>
          <cell r="J1047">
            <v>0</v>
          </cell>
          <cell r="K1047" t="str">
            <v>Aksepteres, dette er standard på våre ambulanser.</v>
          </cell>
          <cell r="L1047" t="str">
            <v>x</v>
          </cell>
          <cell r="M1047">
            <v>0</v>
          </cell>
          <cell r="N1047">
            <v>0</v>
          </cell>
          <cell r="O1047">
            <v>0</v>
          </cell>
          <cell r="P1047">
            <v>0</v>
          </cell>
          <cell r="Q1047">
            <v>0</v>
          </cell>
          <cell r="R1047">
            <v>0</v>
          </cell>
          <cell r="S1047">
            <v>0</v>
          </cell>
          <cell r="T1047">
            <v>0</v>
          </cell>
          <cell r="U1047">
            <v>0</v>
          </cell>
          <cell r="V1047">
            <v>0</v>
          </cell>
          <cell r="W1047">
            <v>0</v>
          </cell>
          <cell r="X1047" t="str">
            <v>X</v>
          </cell>
          <cell r="Y1047">
            <v>0</v>
          </cell>
          <cell r="Z1047">
            <v>0</v>
          </cell>
          <cell r="AA1047" t="str">
            <v>X</v>
          </cell>
          <cell r="AB1047">
            <v>0</v>
          </cell>
          <cell r="AC1047" t="str">
            <v>Det er montert håndtak på begge sider i skyvedør h.side for innstigning</v>
          </cell>
          <cell r="AD1047" t="str">
            <v>JA</v>
          </cell>
          <cell r="AE1047">
            <v>0</v>
          </cell>
          <cell r="AF1047">
            <v>0</v>
          </cell>
        </row>
        <row r="1048">
          <cell r="A1048">
            <v>1032</v>
          </cell>
          <cell r="B1048">
            <v>143</v>
          </cell>
          <cell r="C1048" t="str">
            <v xml:space="preserve">Kjøretøyet skal ha ekstrabatteri(er) med tilstrekkelig kapasitet til å drifte ambulansepåbygget. </v>
          </cell>
          <cell r="D1048" t="str">
            <v>O</v>
          </cell>
          <cell r="E1048" t="str">
            <v xml:space="preserve"> </v>
          </cell>
          <cell r="F1048" t="str">
            <v>X</v>
          </cell>
          <cell r="G1048">
            <v>0</v>
          </cell>
          <cell r="H1048" t="str">
            <v>Orginalt 95Ah AGM tilleggsbatteri</v>
          </cell>
          <cell r="I1048" t="str">
            <v>X</v>
          </cell>
          <cell r="J1048">
            <v>0</v>
          </cell>
          <cell r="K1048" t="str">
            <v>Aksepteres, dette er standard på våre ambulanser.</v>
          </cell>
          <cell r="L1048" t="str">
            <v>x</v>
          </cell>
          <cell r="M1048">
            <v>0</v>
          </cell>
          <cell r="N1048" t="str">
            <v>Kjøretøyet leveres med 2 batteri system montert originalt fra MB. Startbatteri 95Ah, forbruksbatteri 95Ah og dynamo 220A</v>
          </cell>
          <cell r="O1048">
            <v>0</v>
          </cell>
          <cell r="P1048">
            <v>0</v>
          </cell>
          <cell r="Q1048">
            <v>0</v>
          </cell>
          <cell r="R1048">
            <v>0</v>
          </cell>
          <cell r="S1048">
            <v>0</v>
          </cell>
          <cell r="T1048">
            <v>0</v>
          </cell>
          <cell r="U1048">
            <v>0</v>
          </cell>
          <cell r="V1048">
            <v>0</v>
          </cell>
          <cell r="W1048">
            <v>0</v>
          </cell>
          <cell r="X1048" t="str">
            <v>X</v>
          </cell>
          <cell r="Y1048">
            <v>0</v>
          </cell>
          <cell r="Z1048">
            <v>0</v>
          </cell>
          <cell r="AA1048" t="str">
            <v>X</v>
          </cell>
          <cell r="AB1048">
            <v>0</v>
          </cell>
          <cell r="AC1048" t="str">
            <v>Ekstra batteri er montert som standard i motor rom og er av type 12V/95Ah</v>
          </cell>
          <cell r="AD1048" t="str">
            <v>JA</v>
          </cell>
          <cell r="AE1048">
            <v>0</v>
          </cell>
          <cell r="AF1048">
            <v>0</v>
          </cell>
        </row>
        <row r="1049">
          <cell r="A1049">
            <v>1033</v>
          </cell>
          <cell r="B1049">
            <v>144</v>
          </cell>
          <cell r="C1049" t="str">
            <v>Belysning i sykekupeen skal minimum tilfredsstille kravene til lys i EN 12464-1. Lysstyrke skal være minimum 500 lux, fargetemperaturen skal ligge mellom 3400-4300 Kelvin, fargegjengivelse skal være på min Ra 80. Lyset skal kunne dimmes ned. 
(Prosedyre 5)</v>
          </cell>
          <cell r="D1049" t="str">
            <v>EV</v>
          </cell>
          <cell r="E1049" t="str">
            <v>BVS</v>
          </cell>
          <cell r="F1049" t="str">
            <v>X</v>
          </cell>
          <cell r="G1049">
            <v>0</v>
          </cell>
          <cell r="H1049">
            <v>0</v>
          </cell>
          <cell r="I1049" t="str">
            <v>X</v>
          </cell>
          <cell r="J1049">
            <v>0</v>
          </cell>
          <cell r="K1049" t="str">
            <v>Aksepteres, dette er standard på våre ambulanser.</v>
          </cell>
          <cell r="L1049" t="str">
            <v>x</v>
          </cell>
          <cell r="M1049">
            <v>0</v>
          </cell>
          <cell r="N1049">
            <v>0</v>
          </cell>
          <cell r="O1049">
            <v>0</v>
          </cell>
          <cell r="P1049">
            <v>0</v>
          </cell>
          <cell r="Q1049">
            <v>0</v>
          </cell>
          <cell r="R1049">
            <v>0</v>
          </cell>
          <cell r="S1049">
            <v>0</v>
          </cell>
          <cell r="T1049">
            <v>0</v>
          </cell>
          <cell r="U1049">
            <v>0</v>
          </cell>
          <cell r="V1049">
            <v>0</v>
          </cell>
          <cell r="W1049">
            <v>0</v>
          </cell>
          <cell r="X1049" t="str">
            <v>X</v>
          </cell>
          <cell r="Y1049">
            <v>0</v>
          </cell>
          <cell r="Z1049" t="str">
            <v>Please refer to attached file: "CAT1.P144.LEDLOX"</v>
          </cell>
          <cell r="AA1049" t="str">
            <v>X</v>
          </cell>
          <cell r="AB1049">
            <v>0</v>
          </cell>
          <cell r="AC1049" t="str">
            <v>Kjøretøyet leveres ihht. EN 12464-1 med følgende målinger: Ra 85, 4000 K, 921 lux.  Lys dimmes via bryterpanel ved ledsagersete.</v>
          </cell>
          <cell r="AD1049" t="str">
            <v>JA</v>
          </cell>
          <cell r="AE1049">
            <v>0</v>
          </cell>
          <cell r="AF1049" t="str">
            <v>EN 1789:2007</v>
          </cell>
        </row>
        <row r="1050">
          <cell r="A1050">
            <v>1034</v>
          </cell>
          <cell r="B1050">
            <v>145</v>
          </cell>
          <cell r="C1050" t="str">
            <v xml:space="preserve">Det skal være blå nattbelysning i sykekupeen. </v>
          </cell>
          <cell r="D1050" t="str">
            <v>O</v>
          </cell>
          <cell r="E1050">
            <v>0</v>
          </cell>
          <cell r="F1050" t="str">
            <v>X</v>
          </cell>
          <cell r="G1050">
            <v>0</v>
          </cell>
          <cell r="H1050">
            <v>0</v>
          </cell>
          <cell r="I1050" t="str">
            <v>X</v>
          </cell>
          <cell r="J1050">
            <v>0</v>
          </cell>
          <cell r="K1050" t="str">
            <v>Aksepteres, dette er standard på våre ambulanser.</v>
          </cell>
          <cell r="L1050" t="str">
            <v>x</v>
          </cell>
          <cell r="M1050">
            <v>0</v>
          </cell>
          <cell r="N1050">
            <v>0</v>
          </cell>
          <cell r="O1050">
            <v>0</v>
          </cell>
          <cell r="P1050">
            <v>0</v>
          </cell>
          <cell r="Q1050">
            <v>0</v>
          </cell>
          <cell r="R1050">
            <v>0</v>
          </cell>
          <cell r="S1050">
            <v>0</v>
          </cell>
          <cell r="T1050">
            <v>0</v>
          </cell>
          <cell r="U1050">
            <v>0</v>
          </cell>
          <cell r="V1050">
            <v>0</v>
          </cell>
          <cell r="W1050">
            <v>0</v>
          </cell>
          <cell r="X1050" t="str">
            <v>X</v>
          </cell>
          <cell r="Y1050">
            <v>0</v>
          </cell>
          <cell r="Z1050">
            <v>0</v>
          </cell>
          <cell r="AA1050" t="str">
            <v>X</v>
          </cell>
          <cell r="AB1050">
            <v>0</v>
          </cell>
          <cell r="AC1050" t="str">
            <v>Kjøretøy leveres med nattbelysning.</v>
          </cell>
          <cell r="AD1050" t="str">
            <v>JA</v>
          </cell>
          <cell r="AE1050">
            <v>0</v>
          </cell>
          <cell r="AF1050">
            <v>0</v>
          </cell>
        </row>
        <row r="1051">
          <cell r="A1051">
            <v>1035</v>
          </cell>
          <cell r="B1051">
            <v>146</v>
          </cell>
          <cell r="C1051" t="str">
            <v xml:space="preserve">Det skal monteres hovedstrømsbryter og styring av lys og ventilasjon i sykekupeen ved behandlersete på høyre side av båre. </v>
          </cell>
          <cell r="D1051" t="str">
            <v>O</v>
          </cell>
          <cell r="E1051">
            <v>0</v>
          </cell>
          <cell r="F1051" t="str">
            <v>X</v>
          </cell>
          <cell r="G1051">
            <v>0</v>
          </cell>
          <cell r="H1051">
            <v>0</v>
          </cell>
          <cell r="I1051" t="str">
            <v>X</v>
          </cell>
          <cell r="J1051">
            <v>0</v>
          </cell>
          <cell r="K1051" t="str">
            <v>Aksepteres, dette er standard på våre ambulanser. Dette gjøres fra det 2. styringspanelt fra Standby.</v>
          </cell>
          <cell r="L1051" t="str">
            <v>x</v>
          </cell>
          <cell r="M1051">
            <v>0</v>
          </cell>
          <cell r="N1051" t="str">
            <v>i styringspanel høyre side</v>
          </cell>
          <cell r="O1051">
            <v>0</v>
          </cell>
          <cell r="P1051">
            <v>0</v>
          </cell>
          <cell r="Q1051">
            <v>0</v>
          </cell>
          <cell r="R1051">
            <v>0</v>
          </cell>
          <cell r="S1051">
            <v>0</v>
          </cell>
          <cell r="T1051">
            <v>0</v>
          </cell>
          <cell r="U1051">
            <v>0</v>
          </cell>
          <cell r="V1051">
            <v>0</v>
          </cell>
          <cell r="W1051">
            <v>0</v>
          </cell>
          <cell r="X1051" t="str">
            <v>X</v>
          </cell>
          <cell r="Y1051">
            <v>0</v>
          </cell>
          <cell r="Z1051">
            <v>0</v>
          </cell>
          <cell r="AA1051" t="str">
            <v>X</v>
          </cell>
          <cell r="AB1051">
            <v>0</v>
          </cell>
          <cell r="AC1051" t="str">
            <v>Det monteres bryterpanel som styrer lys, ventilasjon og hovedstrøm ved ledsagersete av type Standby DIN panel.</v>
          </cell>
          <cell r="AD1051" t="str">
            <v>JA</v>
          </cell>
          <cell r="AE1051">
            <v>0</v>
          </cell>
          <cell r="AF1051">
            <v>0</v>
          </cell>
        </row>
        <row r="1052">
          <cell r="A1052">
            <v>1036</v>
          </cell>
          <cell r="B1052">
            <v>147</v>
          </cell>
          <cell r="C1052" t="str">
            <v>Det skal monteres hovedstrømsbryter og styring av interiørlys og utvendig arbeidslys i/ved bakdør</v>
          </cell>
          <cell r="D1052" t="str">
            <v>O</v>
          </cell>
          <cell r="E1052">
            <v>0</v>
          </cell>
          <cell r="F1052" t="str">
            <v>X</v>
          </cell>
          <cell r="G1052">
            <v>0</v>
          </cell>
          <cell r="H1052">
            <v>0</v>
          </cell>
          <cell r="I1052" t="str">
            <v>X</v>
          </cell>
          <cell r="J1052">
            <v>0</v>
          </cell>
          <cell r="K1052" t="str">
            <v>Aksepteres, dette er standard på våre ambulanser. Dette gjøres fra styringspanelt fra det 3. Standby.</v>
          </cell>
          <cell r="L1052" t="str">
            <v>x</v>
          </cell>
          <cell r="M1052">
            <v>0</v>
          </cell>
          <cell r="N1052" t="str">
            <v>mini styringspanel ved bakdør</v>
          </cell>
          <cell r="O1052">
            <v>0</v>
          </cell>
          <cell r="P1052">
            <v>0</v>
          </cell>
          <cell r="Q1052">
            <v>0</v>
          </cell>
          <cell r="R1052">
            <v>0</v>
          </cell>
          <cell r="S1052">
            <v>0</v>
          </cell>
          <cell r="T1052">
            <v>0</v>
          </cell>
          <cell r="U1052">
            <v>0</v>
          </cell>
          <cell r="V1052">
            <v>0</v>
          </cell>
          <cell r="W1052">
            <v>0</v>
          </cell>
          <cell r="X1052" t="str">
            <v>X</v>
          </cell>
          <cell r="Y1052">
            <v>0</v>
          </cell>
          <cell r="Z1052">
            <v>0</v>
          </cell>
          <cell r="AA1052" t="str">
            <v>X</v>
          </cell>
          <cell r="AB1052">
            <v>0</v>
          </cell>
          <cell r="AC1052" t="str">
            <v>Det monteres et eget bryterpanel bak ved bakdør som styrer lys, arbeidslys og hovedstrømsbryter av type Standby Mini DIN.</v>
          </cell>
          <cell r="AD1052" t="str">
            <v>JA</v>
          </cell>
          <cell r="AE1052">
            <v>0</v>
          </cell>
          <cell r="AF1052">
            <v>0</v>
          </cell>
        </row>
        <row r="1053">
          <cell r="A1053">
            <v>1037</v>
          </cell>
          <cell r="B1053">
            <v>148</v>
          </cell>
          <cell r="C1053" t="str">
            <v>Det skal være arbeids-/leselys ved behandlersete i sykekupeen</v>
          </cell>
          <cell r="D1053" t="str">
            <v>O</v>
          </cell>
          <cell r="E1053">
            <v>0</v>
          </cell>
          <cell r="F1053" t="str">
            <v>X</v>
          </cell>
          <cell r="G1053">
            <v>0</v>
          </cell>
          <cell r="H1053">
            <v>0</v>
          </cell>
          <cell r="I1053" t="str">
            <v>X</v>
          </cell>
          <cell r="J1053">
            <v>0</v>
          </cell>
          <cell r="K1053" t="str">
            <v>Aksepteres, dette er standard på våre ambulanser. Lyset er av typen LED downlight med behagelig rødt/hvit eller bare hvitt lys som betjenes fra Standby panelet. Andre typer leselys kan også tilbys.</v>
          </cell>
          <cell r="L1053" t="str">
            <v>x</v>
          </cell>
          <cell r="M1053">
            <v>0</v>
          </cell>
          <cell r="N1053" t="str">
            <v xml:space="preserve">regulerbar spot fra tak. </v>
          </cell>
          <cell r="O1053">
            <v>0</v>
          </cell>
          <cell r="P1053">
            <v>0</v>
          </cell>
          <cell r="Q1053">
            <v>0</v>
          </cell>
          <cell r="R1053">
            <v>0</v>
          </cell>
          <cell r="S1053">
            <v>0</v>
          </cell>
          <cell r="T1053">
            <v>0</v>
          </cell>
          <cell r="U1053">
            <v>0</v>
          </cell>
          <cell r="V1053">
            <v>0</v>
          </cell>
          <cell r="W1053">
            <v>0</v>
          </cell>
          <cell r="X1053" t="str">
            <v>X</v>
          </cell>
          <cell r="Y1053">
            <v>0</v>
          </cell>
          <cell r="Z1053">
            <v>0</v>
          </cell>
          <cell r="AA1053" t="str">
            <v>X</v>
          </cell>
          <cell r="AB1053">
            <v>0</v>
          </cell>
          <cell r="AC1053" t="str">
            <v>Det er montert arbeidslys/leselys lampe i Led teknologi ved ledsagersete med fleksibel arm for justering av lys.</v>
          </cell>
          <cell r="AD1053" t="str">
            <v>JA</v>
          </cell>
          <cell r="AE1053">
            <v>0</v>
          </cell>
          <cell r="AF1053">
            <v>0</v>
          </cell>
        </row>
        <row r="1054">
          <cell r="A1054">
            <v>1038</v>
          </cell>
          <cell r="B1054">
            <v>149</v>
          </cell>
          <cell r="C1054" t="str">
            <v>I sykekupeen skal det være 3stk 12V uttak med minimum 15A kapasitet koblet via separate sikringer, og med tilstrekkelig kabeltverrsnitt. Plassering etter samråd med kunden. Uttaket skal være av typen Strømfors 12 V DC 30 302 6000 eller tilsvarende.
(Prosedyre 5)</v>
          </cell>
          <cell r="D1054" t="str">
            <v>O</v>
          </cell>
          <cell r="E1054">
            <v>0</v>
          </cell>
          <cell r="F1054" t="str">
            <v>X</v>
          </cell>
          <cell r="G1054">
            <v>0</v>
          </cell>
          <cell r="H1054">
            <v>0</v>
          </cell>
          <cell r="I1054" t="str">
            <v>X</v>
          </cell>
          <cell r="J1054">
            <v>0</v>
          </cell>
          <cell r="K1054" t="str">
            <v>Aksepteres, kunde velger om en vil koble dette på separate sikringer eller via utgangene på Standby systemet som har automatsikringer.  3 stk Strømfors inngår.</v>
          </cell>
          <cell r="L1054" t="str">
            <v>x</v>
          </cell>
          <cell r="M1054">
            <v>0</v>
          </cell>
          <cell r="N1054" t="str">
            <v>3 stk uttak iht krav monteres. Uttakene tilkoples separate sikringer på 15A. (kontakten er strømbegrenset til 16A) kabeldimensjon 2,5 mm2</v>
          </cell>
          <cell r="O1054">
            <v>0</v>
          </cell>
          <cell r="P1054">
            <v>0</v>
          </cell>
          <cell r="Q1054">
            <v>0</v>
          </cell>
          <cell r="R1054">
            <v>0</v>
          </cell>
          <cell r="S1054">
            <v>0</v>
          </cell>
          <cell r="T1054">
            <v>0</v>
          </cell>
          <cell r="U1054">
            <v>0</v>
          </cell>
          <cell r="V1054">
            <v>0</v>
          </cell>
          <cell r="W1054">
            <v>0</v>
          </cell>
          <cell r="X1054" t="str">
            <v>X</v>
          </cell>
          <cell r="Y1054">
            <v>0</v>
          </cell>
          <cell r="Z1054">
            <v>0</v>
          </cell>
          <cell r="AA1054" t="str">
            <v>X</v>
          </cell>
          <cell r="AB1054">
            <v>0</v>
          </cell>
          <cell r="AC1054" t="str">
            <v>I sykekupeen monteres det 3stk 12V uttak med minimum 15A kapasitet koblet via separate sikringer, og med tilstrekkelig kabeltverrsnitt. Plassering etter samråd med kunden. Uttaket er av typen Strømfors 12 V DC 30 302 6000 eller tilsvarende.</v>
          </cell>
          <cell r="AD1054" t="str">
            <v>JA</v>
          </cell>
          <cell r="AE1054">
            <v>0</v>
          </cell>
          <cell r="AF1054">
            <v>0</v>
          </cell>
        </row>
        <row r="1055">
          <cell r="A1055">
            <v>1039</v>
          </cell>
          <cell r="B1055">
            <v>150</v>
          </cell>
          <cell r="C1055" t="str">
            <v>Spenningsfall vil bli målt og evaluert, Tilbyder bes beskrive hvilken type kabling som blir benyttet i kravet 149 og 151.
(Prosedyre 5)</v>
          </cell>
          <cell r="D1055" t="str">
            <v>EV</v>
          </cell>
          <cell r="E1055" t="str">
            <v>SVE</v>
          </cell>
          <cell r="F1055" t="str">
            <v>X</v>
          </cell>
          <cell r="G1055">
            <v>0</v>
          </cell>
          <cell r="H1055" t="str">
            <v>For 230V installasjon benyttes: Gummikabel H07RN-F 1,5-2,5mm.                           For 12V installasjon benyttes: Kjøretøykabel FLRY 0,75-50mm. Se Dok18_27</v>
          </cell>
          <cell r="I1055" t="str">
            <v>X</v>
          </cell>
          <cell r="J1055">
            <v>0</v>
          </cell>
          <cell r="K1055" t="str">
            <v>Aksepteres. 2,5 kvadrat på Strømfors 12Vog 4 kvadrat på Nato 12V.</v>
          </cell>
          <cell r="L1055" t="str">
            <v>x</v>
          </cell>
          <cell r="M1055">
            <v>0</v>
          </cell>
          <cell r="N1055" t="str">
            <v>kables iht gjeldende norm, se også tilleggskommentarer i pkt 149 og 151)</v>
          </cell>
          <cell r="O1055">
            <v>0</v>
          </cell>
          <cell r="P1055">
            <v>0</v>
          </cell>
          <cell r="Q1055">
            <v>0</v>
          </cell>
          <cell r="R1055">
            <v>0</v>
          </cell>
          <cell r="S1055">
            <v>0</v>
          </cell>
          <cell r="T1055">
            <v>0</v>
          </cell>
          <cell r="U1055">
            <v>0</v>
          </cell>
          <cell r="V1055">
            <v>0</v>
          </cell>
          <cell r="W1055">
            <v>0</v>
          </cell>
          <cell r="X1055" t="str">
            <v>X</v>
          </cell>
          <cell r="Y1055">
            <v>0</v>
          </cell>
          <cell r="Z1055">
            <v>0</v>
          </cell>
          <cell r="AA1055" t="str">
            <v>X</v>
          </cell>
          <cell r="AB1055">
            <v>0</v>
          </cell>
          <cell r="AC1055" t="str">
            <v>Ledninger med kvadrat tversnitt 2,5" blir benyttet.</v>
          </cell>
          <cell r="AD1055" t="str">
            <v>JA</v>
          </cell>
          <cell r="AE1055">
            <v>0</v>
          </cell>
          <cell r="AF1055">
            <v>0</v>
          </cell>
        </row>
        <row r="1056">
          <cell r="A1056">
            <v>1040</v>
          </cell>
          <cell r="B1056">
            <v>151</v>
          </cell>
          <cell r="C1056" t="str">
            <v>I sykekupeen skal det være 1 stk 12V uttak med minimum 20A kapasitet koblet via separat sikring, og med tilstrekkelig kabeltverrsnitt. Plassering etter samråd med kunden. Uttaket skal være 4 pin støpsel av standard MIL C 26482 serie 1, størrelse 14-4, bajonettfatning. Tilsvarende eksempel PT/MS/SP 00-4s eller MS3110-4s. AWG 12. Det skal være lokk over connectoren. Pinne A skal være 0V og pinne B skal være 12V.
(Prosedyre 5)</v>
          </cell>
          <cell r="D1056" t="str">
            <v>O</v>
          </cell>
          <cell r="E1056">
            <v>0</v>
          </cell>
          <cell r="F1056" t="str">
            <v>X</v>
          </cell>
          <cell r="G1056">
            <v>0</v>
          </cell>
          <cell r="H1056">
            <v>0</v>
          </cell>
          <cell r="I1056" t="str">
            <v>X</v>
          </cell>
          <cell r="J1056">
            <v>0</v>
          </cell>
          <cell r="K1056" t="str">
            <v>Aksepteres, kunde velgr om en vil koble dette på separate sikringer eller via utgangene på Standby systemet som har automatsikringer. 1 stk Nato kontakt med kjede og lokk inngår.</v>
          </cell>
          <cell r="L1056" t="str">
            <v>x</v>
          </cell>
          <cell r="M1056">
            <v>0</v>
          </cell>
          <cell r="N1056" t="str">
            <v>1 stk uttak 12V iht krav monteres. Uttaket tilkoples separat sikring på 25A, kabel dimensjon 4 mm2 (kontaktens tilkoplingspunkt er begrenset til 4 mm2, så dette styrer sikringsstørrelsen</v>
          </cell>
          <cell r="O1056">
            <v>0</v>
          </cell>
          <cell r="P1056">
            <v>0</v>
          </cell>
          <cell r="Q1056">
            <v>0</v>
          </cell>
          <cell r="R1056">
            <v>0</v>
          </cell>
          <cell r="S1056">
            <v>0</v>
          </cell>
          <cell r="T1056">
            <v>0</v>
          </cell>
          <cell r="U1056">
            <v>0</v>
          </cell>
          <cell r="V1056">
            <v>0</v>
          </cell>
          <cell r="W1056">
            <v>0</v>
          </cell>
          <cell r="X1056" t="str">
            <v>X</v>
          </cell>
          <cell r="Y1056">
            <v>0</v>
          </cell>
          <cell r="Z1056">
            <v>0</v>
          </cell>
          <cell r="AA1056" t="str">
            <v>X</v>
          </cell>
          <cell r="AB1056">
            <v>0</v>
          </cell>
          <cell r="AC1056" t="str">
            <v>I sykekupeen er det 1 stk 12V uttak med minimum 20A kapasitet koblet via separat sikring, og med tilstrekkelig kabeltverrsnitt. Plassering etter samråd med kunden. Uttaket er med 4 pin støpsel av standard MIL C 26482 serie 1, størrelse 14-4, bajonettfatning eller type  PT/MS/SP 00-4s eller MS3110-4s. AWG 12. Det er lokk over connectoren. Pinne A er 0V og pinne B er 12V.</v>
          </cell>
          <cell r="AD1056" t="str">
            <v>JA</v>
          </cell>
          <cell r="AE1056">
            <v>0</v>
          </cell>
          <cell r="AF1056">
            <v>0</v>
          </cell>
        </row>
        <row r="1057">
          <cell r="A1057">
            <v>1041</v>
          </cell>
          <cell r="B1057">
            <v>152</v>
          </cell>
          <cell r="C1057" t="str">
            <v>Behandler bør nå alle brytere/regulatorer/kommunikasjon/IKT utstyr fra ledsagersete med sikkerhetssele på.
(Prosedyre 3)</v>
          </cell>
          <cell r="D1057" t="str">
            <v>EV</v>
          </cell>
          <cell r="E1057" t="str">
            <v>BVS</v>
          </cell>
          <cell r="F1057" t="str">
            <v>X</v>
          </cell>
          <cell r="G1057">
            <v>0</v>
          </cell>
          <cell r="H1057">
            <v>0</v>
          </cell>
          <cell r="I1057" t="str">
            <v>X</v>
          </cell>
          <cell r="J1057">
            <v>0</v>
          </cell>
          <cell r="K1057" t="str">
            <v>Aksepteres, vi tilstreber at alle de viktigste funksjonene kan nås og best mulig behandling kan gis pasienten fra ledsagersete med sikkerhetsbelte på.</v>
          </cell>
          <cell r="L1057" t="str">
            <v>x</v>
          </cell>
          <cell r="M1057">
            <v>0</v>
          </cell>
          <cell r="N1057">
            <v>0</v>
          </cell>
          <cell r="O1057">
            <v>0</v>
          </cell>
          <cell r="P1057">
            <v>0</v>
          </cell>
          <cell r="Q1057">
            <v>0</v>
          </cell>
          <cell r="R1057">
            <v>0</v>
          </cell>
          <cell r="S1057">
            <v>0</v>
          </cell>
          <cell r="T1057">
            <v>0</v>
          </cell>
          <cell r="U1057">
            <v>0</v>
          </cell>
          <cell r="V1057">
            <v>0</v>
          </cell>
          <cell r="W1057">
            <v>0</v>
          </cell>
          <cell r="X1057" t="str">
            <v>X</v>
          </cell>
          <cell r="Y1057">
            <v>0</v>
          </cell>
          <cell r="Z1057">
            <v>0</v>
          </cell>
          <cell r="AA1057" t="str">
            <v>X</v>
          </cell>
          <cell r="AB1057">
            <v>0</v>
          </cell>
          <cell r="AC1057" t="str">
            <v>Bryterpanel/regulatorer/kommunikasjons/IKT utstyr plasser nært opptil ledsager sete, så ledsager kan benytte dette med sikkerhetsbelte på.</v>
          </cell>
          <cell r="AD1057" t="str">
            <v>JA</v>
          </cell>
          <cell r="AE1057">
            <v>0</v>
          </cell>
          <cell r="AF1057">
            <v>0</v>
          </cell>
        </row>
        <row r="1058">
          <cell r="A1058">
            <v>1042</v>
          </cell>
          <cell r="B1058">
            <v>153</v>
          </cell>
          <cell r="C1058" t="str">
            <v>Behandler bør ha god tilgang til utstyr og innsyn i skap fra ledsagersete med sikkerhetssele på.
(Prosedyre 3)</v>
          </cell>
          <cell r="D1058" t="str">
            <v>EV</v>
          </cell>
          <cell r="E1058" t="str">
            <v>BVS</v>
          </cell>
          <cell r="F1058" t="str">
            <v>X</v>
          </cell>
          <cell r="G1058">
            <v>0</v>
          </cell>
          <cell r="H1058">
            <v>0</v>
          </cell>
          <cell r="I1058" t="str">
            <v>X</v>
          </cell>
          <cell r="J1058">
            <v>0</v>
          </cell>
          <cell r="K1058" t="str">
            <v>Aksepteres, vi tilstreber at alle de viktigste funksjonene kan nås og best mulig behandling kan gis pasienten fra ledsagersete med sikkerhetsbelte på. Ved å å klare glass på skap dører vil man lettere se utstyret.</v>
          </cell>
          <cell r="L1058" t="str">
            <v>x</v>
          </cell>
          <cell r="M1058">
            <v>0</v>
          </cell>
          <cell r="N1058">
            <v>0</v>
          </cell>
          <cell r="O1058">
            <v>0</v>
          </cell>
          <cell r="P1058">
            <v>0</v>
          </cell>
          <cell r="Q1058">
            <v>0</v>
          </cell>
          <cell r="R1058">
            <v>0</v>
          </cell>
          <cell r="S1058">
            <v>0</v>
          </cell>
          <cell r="T1058">
            <v>0</v>
          </cell>
          <cell r="U1058">
            <v>0</v>
          </cell>
          <cell r="V1058">
            <v>0</v>
          </cell>
          <cell r="W1058">
            <v>0</v>
          </cell>
          <cell r="X1058" t="str">
            <v>X</v>
          </cell>
          <cell r="Y1058">
            <v>0</v>
          </cell>
          <cell r="Z1058">
            <v>0</v>
          </cell>
          <cell r="AA1058" t="str">
            <v>X</v>
          </cell>
          <cell r="AB1058">
            <v>0</v>
          </cell>
          <cell r="AC1058" t="str">
            <v>Alle skap leveres med innvendig belysning og skapdører som er gjennomsiktige som standard på kjøretøyet.</v>
          </cell>
          <cell r="AD1058" t="str">
            <v>JA</v>
          </cell>
          <cell r="AE1058">
            <v>0</v>
          </cell>
          <cell r="AF1058">
            <v>0</v>
          </cell>
        </row>
        <row r="1059">
          <cell r="A1059">
            <v>1043</v>
          </cell>
          <cell r="B1059">
            <v>154</v>
          </cell>
          <cell r="C1059" t="str">
            <v>Det skal være montert lett synlig klokke (digital 24t tt:mm:ss) for ledsager i sykekupé. Høyde på siffer skal være min 25 mm. Klokken skal være koblet utenom hovedstrømbryteren.</v>
          </cell>
          <cell r="D1059" t="str">
            <v>O</v>
          </cell>
          <cell r="E1059">
            <v>0</v>
          </cell>
          <cell r="F1059" t="str">
            <v>X</v>
          </cell>
          <cell r="G1059">
            <v>0</v>
          </cell>
          <cell r="H1059">
            <v>0</v>
          </cell>
          <cell r="I1059" t="str">
            <v>X</v>
          </cell>
          <cell r="J1059">
            <v>0</v>
          </cell>
          <cell r="K1059" t="str">
            <v>Aksepteres, dette er standard på våre ambulanser. Klokken er i rødt LED lys andre farger kan også leveres.</v>
          </cell>
          <cell r="L1059" t="str">
            <v>x</v>
          </cell>
          <cell r="M1059">
            <v>0</v>
          </cell>
          <cell r="N1059" t="str">
            <v>foran i tak</v>
          </cell>
          <cell r="O1059">
            <v>0</v>
          </cell>
          <cell r="P1059">
            <v>0</v>
          </cell>
          <cell r="Q1059">
            <v>0</v>
          </cell>
          <cell r="R1059">
            <v>0</v>
          </cell>
          <cell r="S1059">
            <v>0</v>
          </cell>
          <cell r="T1059">
            <v>0</v>
          </cell>
          <cell r="U1059">
            <v>0</v>
          </cell>
          <cell r="V1059">
            <v>0</v>
          </cell>
          <cell r="W1059">
            <v>0</v>
          </cell>
          <cell r="X1059" t="str">
            <v>X</v>
          </cell>
          <cell r="Y1059">
            <v>0</v>
          </cell>
          <cell r="Z1059" t="str">
            <v>Please refer to the attached file: "CAT1.P154.EMERGENCYTIMEMANAGER"</v>
          </cell>
          <cell r="AA1059" t="str">
            <v>X</v>
          </cell>
          <cell r="AB1059">
            <v>0</v>
          </cell>
          <cell r="AC1059" t="str">
            <v>Det er montert digitalt ur på vegg mot førerhus</v>
          </cell>
          <cell r="AD1059" t="str">
            <v>JA</v>
          </cell>
          <cell r="AE1059">
            <v>0</v>
          </cell>
          <cell r="AF1059">
            <v>0</v>
          </cell>
        </row>
        <row r="1060">
          <cell r="A1060">
            <v>1044</v>
          </cell>
          <cell r="B1060">
            <v>155</v>
          </cell>
          <cell r="C1060" t="str">
            <v>Ved topphengslet bakdør bør laveste punkt på åpen dør være minimum 195 cm over bakken.
(Prosedyre 4)</v>
          </cell>
          <cell r="D1060" t="str">
            <v>EV</v>
          </cell>
          <cell r="E1060" t="str">
            <v>BVS</v>
          </cell>
          <cell r="F1060" t="str">
            <v>X</v>
          </cell>
          <cell r="G1060">
            <v>0</v>
          </cell>
          <cell r="H1060">
            <v>0</v>
          </cell>
          <cell r="I1060" t="str">
            <v>X</v>
          </cell>
          <cell r="J1060">
            <v>0</v>
          </cell>
          <cell r="K1060" t="str">
            <v>Aksepteres,  tilbyde modeller har side hengslede bakdører.</v>
          </cell>
          <cell r="L1060">
            <v>0</v>
          </cell>
          <cell r="M1060" t="str">
            <v>x</v>
          </cell>
          <cell r="N1060" t="str">
            <v>Leveres kun med sidehengslede bakdører</v>
          </cell>
          <cell r="O1060">
            <v>0</v>
          </cell>
          <cell r="P1060">
            <v>0</v>
          </cell>
          <cell r="Q1060">
            <v>0</v>
          </cell>
          <cell r="R1060">
            <v>0</v>
          </cell>
          <cell r="S1060">
            <v>0</v>
          </cell>
          <cell r="T1060">
            <v>0</v>
          </cell>
          <cell r="U1060">
            <v>0</v>
          </cell>
          <cell r="V1060">
            <v>0</v>
          </cell>
          <cell r="W1060">
            <v>0</v>
          </cell>
          <cell r="X1060" t="str">
            <v>X</v>
          </cell>
          <cell r="Y1060">
            <v>0</v>
          </cell>
          <cell r="Z1060">
            <v>0</v>
          </cell>
          <cell r="AA1060" t="str">
            <v>X</v>
          </cell>
          <cell r="AB1060">
            <v>0</v>
          </cell>
          <cell r="AC1060" t="str">
            <v>Kjøretøy leveres med sidehengslede dører.</v>
          </cell>
          <cell r="AD1060" t="str">
            <v>JA</v>
          </cell>
          <cell r="AE1060">
            <v>0</v>
          </cell>
          <cell r="AF1060">
            <v>0</v>
          </cell>
        </row>
        <row r="1061">
          <cell r="A1061">
            <v>1045</v>
          </cell>
          <cell r="B1061">
            <v>156</v>
          </cell>
          <cell r="C1061" t="str">
            <v xml:space="preserve">Ved sidehengslede bakdører skal det være montert gassdempere. </v>
          </cell>
          <cell r="D1061" t="str">
            <v>O</v>
          </cell>
          <cell r="E1061">
            <v>0</v>
          </cell>
          <cell r="F1061" t="str">
            <v>X</v>
          </cell>
          <cell r="G1061">
            <v>0</v>
          </cell>
          <cell r="H1061">
            <v>0</v>
          </cell>
          <cell r="I1061" t="str">
            <v>X</v>
          </cell>
          <cell r="J1061">
            <v>0</v>
          </cell>
          <cell r="K1061" t="str">
            <v>Aksepteres, dette er standard på våre ambulanser. Styrke på disse er 100N andre styrker og lengder kan også leveres.</v>
          </cell>
          <cell r="L1061" t="str">
            <v>x</v>
          </cell>
          <cell r="M1061">
            <v>0</v>
          </cell>
          <cell r="N1061">
            <v>0</v>
          </cell>
          <cell r="O1061">
            <v>0</v>
          </cell>
          <cell r="P1061">
            <v>0</v>
          </cell>
          <cell r="Q1061">
            <v>0</v>
          </cell>
          <cell r="R1061">
            <v>0</v>
          </cell>
          <cell r="S1061">
            <v>0</v>
          </cell>
          <cell r="T1061">
            <v>0</v>
          </cell>
          <cell r="U1061">
            <v>0</v>
          </cell>
          <cell r="V1061">
            <v>0</v>
          </cell>
          <cell r="W1061">
            <v>0</v>
          </cell>
          <cell r="X1061" t="str">
            <v>X</v>
          </cell>
          <cell r="Y1061">
            <v>0</v>
          </cell>
          <cell r="Z1061">
            <v>0</v>
          </cell>
          <cell r="AA1061" t="str">
            <v>X</v>
          </cell>
          <cell r="AB1061">
            <v>0</v>
          </cell>
          <cell r="AC1061" t="str">
            <v>Kjøretøy leveres med gassdempere på dører bak</v>
          </cell>
          <cell r="AD1061" t="str">
            <v>JA</v>
          </cell>
          <cell r="AE1061">
            <v>0</v>
          </cell>
          <cell r="AF1061">
            <v>0</v>
          </cell>
        </row>
        <row r="1062">
          <cell r="A1062">
            <v>1046</v>
          </cell>
          <cell r="B1062">
            <v>157</v>
          </cell>
          <cell r="C1062" t="str">
            <v>Sidehengslede dører skal i maksimalt åpen stilling ikke utgjøre større bredde enn bilens bredde inkl. speil.</v>
          </cell>
          <cell r="D1062" t="str">
            <v>O</v>
          </cell>
          <cell r="E1062">
            <v>0</v>
          </cell>
          <cell r="F1062" t="str">
            <v>X</v>
          </cell>
          <cell r="G1062">
            <v>0</v>
          </cell>
          <cell r="H1062">
            <v>0</v>
          </cell>
          <cell r="I1062" t="str">
            <v>X</v>
          </cell>
          <cell r="J1062">
            <v>0</v>
          </cell>
          <cell r="K1062" t="str">
            <v>Aksepteres.</v>
          </cell>
          <cell r="L1062" t="str">
            <v>x</v>
          </cell>
          <cell r="M1062">
            <v>0</v>
          </cell>
          <cell r="N1062">
            <v>0</v>
          </cell>
          <cell r="O1062">
            <v>0</v>
          </cell>
          <cell r="P1062">
            <v>0</v>
          </cell>
          <cell r="Q1062">
            <v>0</v>
          </cell>
          <cell r="R1062">
            <v>0</v>
          </cell>
          <cell r="S1062">
            <v>0</v>
          </cell>
          <cell r="T1062">
            <v>0</v>
          </cell>
          <cell r="U1062">
            <v>0</v>
          </cell>
          <cell r="V1062">
            <v>0</v>
          </cell>
          <cell r="W1062">
            <v>0</v>
          </cell>
          <cell r="X1062" t="str">
            <v>X</v>
          </cell>
          <cell r="Y1062">
            <v>0</v>
          </cell>
          <cell r="Z1062">
            <v>0</v>
          </cell>
          <cell r="AA1062" t="str">
            <v>X</v>
          </cell>
          <cell r="AB1062">
            <v>0</v>
          </cell>
          <cell r="AC1062" t="str">
            <v>Sidehengslede dører utgjøre ikke større bredde enn bilens bredde inkl. speil.</v>
          </cell>
          <cell r="AD1062" t="str">
            <v>JA</v>
          </cell>
          <cell r="AE1062">
            <v>0</v>
          </cell>
          <cell r="AF1062">
            <v>0</v>
          </cell>
        </row>
        <row r="1063">
          <cell r="A1063">
            <v>1047</v>
          </cell>
          <cell r="B1063">
            <v>158</v>
          </cell>
          <cell r="C1063" t="str">
            <v>Vinduene i sykekupéen skal leveres med glass som hindrer innsyn.</v>
          </cell>
          <cell r="D1063" t="str">
            <v>O</v>
          </cell>
          <cell r="E1063">
            <v>0</v>
          </cell>
          <cell r="F1063" t="str">
            <v>X</v>
          </cell>
          <cell r="G1063">
            <v>0</v>
          </cell>
          <cell r="H1063">
            <v>0</v>
          </cell>
          <cell r="I1063" t="str">
            <v>X</v>
          </cell>
          <cell r="J1063">
            <v>0</v>
          </cell>
          <cell r="K1063" t="str">
            <v>Askepteres, kunde velger hvor mye innsyn og utsyn som skal foreligge i sykekupe. Her kan sort solfilm i kombinasjon med transparang folie hindre dette. Orginalt sottede ruter fra Daimler Benz kode W70 tilbys også.</v>
          </cell>
          <cell r="L1063" t="str">
            <v>x</v>
          </cell>
          <cell r="M1063">
            <v>0</v>
          </cell>
          <cell r="N1063">
            <v>0</v>
          </cell>
          <cell r="O1063">
            <v>0</v>
          </cell>
          <cell r="P1063">
            <v>0</v>
          </cell>
          <cell r="Q1063">
            <v>0</v>
          </cell>
          <cell r="R1063">
            <v>0</v>
          </cell>
          <cell r="S1063">
            <v>0</v>
          </cell>
          <cell r="T1063">
            <v>0</v>
          </cell>
          <cell r="U1063">
            <v>0</v>
          </cell>
          <cell r="V1063">
            <v>0</v>
          </cell>
          <cell r="W1063">
            <v>0</v>
          </cell>
          <cell r="X1063" t="str">
            <v>X</v>
          </cell>
          <cell r="Y1063">
            <v>0</v>
          </cell>
          <cell r="Z1063">
            <v>0</v>
          </cell>
          <cell r="AA1063" t="str">
            <v>X</v>
          </cell>
          <cell r="AB1063">
            <v>0</v>
          </cell>
          <cell r="AC1063" t="str">
            <v>Alle vinduer inn til sykekupe' leveres med mørke vinduer</v>
          </cell>
          <cell r="AD1063" t="str">
            <v>JA</v>
          </cell>
          <cell r="AE1063">
            <v>0</v>
          </cell>
          <cell r="AF1063">
            <v>0</v>
          </cell>
        </row>
        <row r="1064">
          <cell r="A1064">
            <v>1048</v>
          </cell>
          <cell r="B1064">
            <v>159</v>
          </cell>
          <cell r="C1064" t="str">
            <v>Det skal være feste for ambulansejournalblokk på egnet sted i forhold til ledsagersete. (minimum A4-format)</v>
          </cell>
          <cell r="D1064" t="str">
            <v>O</v>
          </cell>
          <cell r="E1064">
            <v>0</v>
          </cell>
          <cell r="F1064" t="str">
            <v>X</v>
          </cell>
          <cell r="G1064">
            <v>0</v>
          </cell>
          <cell r="H1064">
            <v>0</v>
          </cell>
          <cell r="I1064" t="str">
            <v>X</v>
          </cell>
          <cell r="J1064">
            <v>0</v>
          </cell>
          <cell r="K1064" t="str">
            <v>Aksepteres, dette er standard på våre ambulanser.</v>
          </cell>
          <cell r="L1064" t="str">
            <v>x</v>
          </cell>
          <cell r="M1064">
            <v>0</v>
          </cell>
          <cell r="N1064">
            <v>0</v>
          </cell>
          <cell r="O1064">
            <v>0</v>
          </cell>
          <cell r="P1064">
            <v>0</v>
          </cell>
          <cell r="Q1064">
            <v>0</v>
          </cell>
          <cell r="R1064">
            <v>0</v>
          </cell>
          <cell r="S1064">
            <v>0</v>
          </cell>
          <cell r="T1064">
            <v>0</v>
          </cell>
          <cell r="U1064">
            <v>0</v>
          </cell>
          <cell r="V1064">
            <v>0</v>
          </cell>
          <cell r="W1064">
            <v>0</v>
          </cell>
          <cell r="X1064" t="str">
            <v>X</v>
          </cell>
          <cell r="Y1064">
            <v>0</v>
          </cell>
          <cell r="Z1064">
            <v>0</v>
          </cell>
          <cell r="AA1064" t="str">
            <v>X</v>
          </cell>
          <cell r="AB1064">
            <v>0</v>
          </cell>
          <cell r="AC1064" t="str">
            <v>Kjøretøyet leveres med lomme for oppbevaring av Journalblokk ved ledsager sete.</v>
          </cell>
          <cell r="AD1064" t="str">
            <v>JA</v>
          </cell>
          <cell r="AE1064">
            <v>0</v>
          </cell>
          <cell r="AF1064">
            <v>0</v>
          </cell>
        </row>
        <row r="1065">
          <cell r="A1065">
            <v>1049</v>
          </cell>
          <cell r="B1065">
            <v>160</v>
          </cell>
          <cell r="C1065" t="str">
            <v>Det skal være uttakbar avfallskurv i plast med min størrelse 4 dm3 som kan nås fra ledsagersete</v>
          </cell>
          <cell r="D1065" t="str">
            <v>O</v>
          </cell>
          <cell r="E1065">
            <v>0</v>
          </cell>
          <cell r="F1065" t="str">
            <v>X</v>
          </cell>
          <cell r="G1065">
            <v>0</v>
          </cell>
          <cell r="H1065">
            <v>0</v>
          </cell>
          <cell r="I1065" t="str">
            <v>X</v>
          </cell>
          <cell r="J1065">
            <v>0</v>
          </cell>
          <cell r="K1065" t="str">
            <v>Aksepteres, vår  standard er på hele 9 liter på våre ambulanser. Både mindre og større avfallkurver kan leveres.</v>
          </cell>
          <cell r="L1065" t="str">
            <v>x</v>
          </cell>
          <cell r="M1065">
            <v>0</v>
          </cell>
          <cell r="N1065">
            <v>0</v>
          </cell>
          <cell r="O1065">
            <v>0</v>
          </cell>
          <cell r="P1065">
            <v>0</v>
          </cell>
          <cell r="Q1065">
            <v>0</v>
          </cell>
          <cell r="R1065">
            <v>0</v>
          </cell>
          <cell r="S1065">
            <v>0</v>
          </cell>
          <cell r="T1065">
            <v>0</v>
          </cell>
          <cell r="U1065">
            <v>0</v>
          </cell>
          <cell r="V1065">
            <v>0</v>
          </cell>
          <cell r="W1065">
            <v>0</v>
          </cell>
          <cell r="X1065" t="str">
            <v>X</v>
          </cell>
          <cell r="Y1065">
            <v>0</v>
          </cell>
          <cell r="Z1065">
            <v>0</v>
          </cell>
          <cell r="AA1065" t="str">
            <v>X</v>
          </cell>
          <cell r="AB1065">
            <v>0</v>
          </cell>
          <cell r="AC1065" t="str">
            <v>Det er montert uttakbar avfallskurv i plast med min størrelse 4 dm3 som kan nås fra ledsagersete</v>
          </cell>
          <cell r="AD1065" t="str">
            <v>JA</v>
          </cell>
          <cell r="AE1065">
            <v>0</v>
          </cell>
          <cell r="AF1065">
            <v>0</v>
          </cell>
        </row>
        <row r="1066">
          <cell r="A1066">
            <v>1050</v>
          </cell>
          <cell r="B1066">
            <v>161</v>
          </cell>
          <cell r="C1066" t="str">
            <v>Det skal være plass til risikoavfallsboks (ca. 1 liter) for brukte kanyler som kan nås fra ledsagersete</v>
          </cell>
          <cell r="D1066" t="str">
            <v>O</v>
          </cell>
          <cell r="E1066">
            <v>0</v>
          </cell>
          <cell r="F1066" t="str">
            <v>X</v>
          </cell>
          <cell r="G1066">
            <v>0</v>
          </cell>
          <cell r="H1066">
            <v>0</v>
          </cell>
          <cell r="I1066" t="str">
            <v>X</v>
          </cell>
          <cell r="J1066">
            <v>0</v>
          </cell>
          <cell r="K1066" t="str">
            <v>Aksepteres, dette er standard på våre ambulanser. Vi leverer 0,6-1,0 og 3 liter av typen Sharesafe disse kan betjennes med en hånd. Ved å plasseree denne godtsynlig og i god avstand fra behandler ben hindrer en muligheten for uønsket hendelser der en kan komme i fare for å stikke seg selv.</v>
          </cell>
          <cell r="L1066" t="str">
            <v>x</v>
          </cell>
          <cell r="M1066">
            <v>0</v>
          </cell>
          <cell r="N1066">
            <v>0</v>
          </cell>
          <cell r="O1066">
            <v>0</v>
          </cell>
          <cell r="P1066">
            <v>0</v>
          </cell>
          <cell r="Q1066">
            <v>0</v>
          </cell>
          <cell r="R1066">
            <v>0</v>
          </cell>
          <cell r="S1066">
            <v>0</v>
          </cell>
          <cell r="T1066">
            <v>0</v>
          </cell>
          <cell r="U1066">
            <v>0</v>
          </cell>
          <cell r="V1066">
            <v>0</v>
          </cell>
          <cell r="W1066">
            <v>0</v>
          </cell>
          <cell r="X1066" t="str">
            <v>X</v>
          </cell>
          <cell r="Y1066">
            <v>0</v>
          </cell>
          <cell r="Z1066">
            <v>0</v>
          </cell>
          <cell r="AA1066" t="str">
            <v>X</v>
          </cell>
          <cell r="AB1066">
            <v>0</v>
          </cell>
          <cell r="AC1066" t="str">
            <v>Det er montert risikoavfallsboks (ca. 1 liter) for brukte kanyler som kan nås fra ledsagersete</v>
          </cell>
          <cell r="AD1066" t="str">
            <v>JA</v>
          </cell>
          <cell r="AE1066">
            <v>0</v>
          </cell>
          <cell r="AF1066">
            <v>0</v>
          </cell>
        </row>
        <row r="1067">
          <cell r="A1067">
            <v>1051</v>
          </cell>
          <cell r="B1067">
            <v>162</v>
          </cell>
          <cell r="C1067" t="str">
            <v>Det skal være beholder for inntil 3 esker/typer engangshansker lett tilgjengelig fra ledsagersete. Størrelse ca. L:300 mm b:85 mm H: 130 mm.</v>
          </cell>
          <cell r="D1067" t="str">
            <v>O</v>
          </cell>
          <cell r="E1067">
            <v>0</v>
          </cell>
          <cell r="F1067" t="str">
            <v>X</v>
          </cell>
          <cell r="G1067">
            <v>0</v>
          </cell>
          <cell r="H1067">
            <v>0</v>
          </cell>
          <cell r="I1067" t="str">
            <v>X</v>
          </cell>
          <cell r="J1067">
            <v>0</v>
          </cell>
          <cell r="K1067" t="str">
            <v>Aksepteres.</v>
          </cell>
          <cell r="L1067" t="str">
            <v>x</v>
          </cell>
          <cell r="M1067">
            <v>0</v>
          </cell>
          <cell r="N1067">
            <v>0</v>
          </cell>
          <cell r="O1067">
            <v>0</v>
          </cell>
          <cell r="P1067">
            <v>0</v>
          </cell>
          <cell r="Q1067">
            <v>0</v>
          </cell>
          <cell r="R1067">
            <v>0</v>
          </cell>
          <cell r="S1067">
            <v>0</v>
          </cell>
          <cell r="T1067">
            <v>0</v>
          </cell>
          <cell r="U1067">
            <v>0</v>
          </cell>
          <cell r="V1067">
            <v>0</v>
          </cell>
          <cell r="W1067">
            <v>0</v>
          </cell>
          <cell r="X1067" t="str">
            <v>X</v>
          </cell>
          <cell r="Y1067">
            <v>0</v>
          </cell>
          <cell r="Z1067">
            <v>0</v>
          </cell>
          <cell r="AA1067" t="str">
            <v>X</v>
          </cell>
          <cell r="AB1067">
            <v>0</v>
          </cell>
          <cell r="AC1067" t="str">
            <v>Det er montert beholder for engangshansker som tar inntil 3 esker med forskjellig størrelse.</v>
          </cell>
          <cell r="AD1067" t="str">
            <v>JA</v>
          </cell>
          <cell r="AE1067">
            <v>0</v>
          </cell>
          <cell r="AF1067">
            <v>0</v>
          </cell>
        </row>
        <row r="1068">
          <cell r="A1068">
            <v>1052</v>
          </cell>
          <cell r="B1068">
            <v>163</v>
          </cell>
          <cell r="C1068" t="str">
            <v>Det skal være feste/holder for infusjon i tak eller på vegg. Festet må være utformet slik at det også kan brukes for hardplastflasker.</v>
          </cell>
          <cell r="D1068" t="str">
            <v>O</v>
          </cell>
          <cell r="E1068">
            <v>0</v>
          </cell>
          <cell r="F1068" t="str">
            <v>X</v>
          </cell>
          <cell r="G1068">
            <v>0</v>
          </cell>
          <cell r="H1068">
            <v>0</v>
          </cell>
          <cell r="I1068" t="str">
            <v>X</v>
          </cell>
          <cell r="J1068">
            <v>0</v>
          </cell>
          <cell r="K1068" t="str">
            <v>Aksepteres, Antall, utforming og plassering er kundefritt.</v>
          </cell>
          <cell r="L1068" t="str">
            <v>x</v>
          </cell>
          <cell r="M1068">
            <v>0</v>
          </cell>
          <cell r="N1068" t="str">
            <v>begge taksider</v>
          </cell>
          <cell r="O1068">
            <v>0</v>
          </cell>
          <cell r="P1068">
            <v>0</v>
          </cell>
          <cell r="Q1068">
            <v>0</v>
          </cell>
          <cell r="R1068">
            <v>0</v>
          </cell>
          <cell r="S1068">
            <v>0</v>
          </cell>
          <cell r="T1068">
            <v>0</v>
          </cell>
          <cell r="U1068">
            <v>0</v>
          </cell>
          <cell r="V1068">
            <v>0</v>
          </cell>
          <cell r="W1068">
            <v>0</v>
          </cell>
          <cell r="X1068" t="str">
            <v>X</v>
          </cell>
          <cell r="Y1068">
            <v>0</v>
          </cell>
          <cell r="Z1068">
            <v>0</v>
          </cell>
          <cell r="AA1068" t="str">
            <v>X</v>
          </cell>
          <cell r="AB1068">
            <v>0</v>
          </cell>
          <cell r="AC1068" t="str">
            <v>Det er montert fester for infusjons sett i tak og det kan benyttes hardplassflasker.</v>
          </cell>
          <cell r="AD1068" t="str">
            <v>JA</v>
          </cell>
          <cell r="AE1068">
            <v>0</v>
          </cell>
          <cell r="AF1068">
            <v>0</v>
          </cell>
        </row>
        <row r="1069">
          <cell r="A1069">
            <v>1053</v>
          </cell>
          <cell r="B1069">
            <v>164</v>
          </cell>
          <cell r="C1069" t="str">
            <v>Det skal være montert kogger for sugekateter, dybde 510 millimeter. Dette skal være uttagbart for renhold.</v>
          </cell>
          <cell r="D1069" t="str">
            <v>O</v>
          </cell>
          <cell r="E1069">
            <v>0</v>
          </cell>
          <cell r="F1069" t="str">
            <v>X</v>
          </cell>
          <cell r="G1069">
            <v>0</v>
          </cell>
          <cell r="H1069">
            <v>0</v>
          </cell>
          <cell r="I1069" t="str">
            <v>X</v>
          </cell>
          <cell r="J1069">
            <v>0</v>
          </cell>
          <cell r="K1069" t="str">
            <v>Aksepteres, dette er kundevalg på våre ambulanser.</v>
          </cell>
          <cell r="L1069" t="str">
            <v>x</v>
          </cell>
          <cell r="M1069">
            <v>0</v>
          </cell>
          <cell r="N1069">
            <v>0</v>
          </cell>
          <cell r="O1069">
            <v>0</v>
          </cell>
          <cell r="P1069">
            <v>0</v>
          </cell>
          <cell r="Q1069">
            <v>0</v>
          </cell>
          <cell r="R1069">
            <v>0</v>
          </cell>
          <cell r="S1069">
            <v>0</v>
          </cell>
          <cell r="T1069">
            <v>0</v>
          </cell>
          <cell r="U1069">
            <v>0</v>
          </cell>
          <cell r="V1069">
            <v>0</v>
          </cell>
          <cell r="W1069">
            <v>0</v>
          </cell>
          <cell r="X1069" t="str">
            <v>X</v>
          </cell>
          <cell r="Y1069">
            <v>0</v>
          </cell>
          <cell r="Z1069">
            <v>0</v>
          </cell>
          <cell r="AA1069" t="str">
            <v>X</v>
          </cell>
          <cell r="AB1069">
            <v>0</v>
          </cell>
          <cell r="AC1069" t="str">
            <v>Det er montert kogger for sugekateter av type AGA</v>
          </cell>
          <cell r="AD1069" t="str">
            <v>JA</v>
          </cell>
          <cell r="AE1069">
            <v>0</v>
          </cell>
          <cell r="AF1069">
            <v>0</v>
          </cell>
        </row>
        <row r="1070">
          <cell r="A1070">
            <v>1054</v>
          </cell>
          <cell r="B1070">
            <v>165</v>
          </cell>
          <cell r="C1070" t="str">
            <v>Gulvet i sykekupeen skal være beskyttet for slitasje fra båre og ha kant for styring av båren.
(Prosedyre 4)</v>
          </cell>
          <cell r="D1070" t="str">
            <v>O</v>
          </cell>
          <cell r="E1070" t="str">
            <v xml:space="preserve"> </v>
          </cell>
          <cell r="F1070" t="str">
            <v>X</v>
          </cell>
          <cell r="G1070">
            <v>0</v>
          </cell>
          <cell r="H1070" t="str">
            <v>Se pkt 166</v>
          </cell>
          <cell r="I1070" t="str">
            <v>X</v>
          </cell>
          <cell r="J1070">
            <v>0</v>
          </cell>
          <cell r="K1070" t="str">
            <v>Aksepteres, dette er standard på våre ambulanser.</v>
          </cell>
          <cell r="L1070" t="str">
            <v>x</v>
          </cell>
          <cell r="M1070">
            <v>0</v>
          </cell>
          <cell r="N1070">
            <v>0</v>
          </cell>
          <cell r="O1070">
            <v>0</v>
          </cell>
          <cell r="P1070">
            <v>0</v>
          </cell>
          <cell r="Q1070">
            <v>0</v>
          </cell>
          <cell r="R1070">
            <v>0</v>
          </cell>
          <cell r="S1070">
            <v>0</v>
          </cell>
          <cell r="T1070">
            <v>0</v>
          </cell>
          <cell r="U1070">
            <v>0</v>
          </cell>
          <cell r="V1070">
            <v>0</v>
          </cell>
          <cell r="W1070">
            <v>0</v>
          </cell>
          <cell r="X1070" t="str">
            <v>X</v>
          </cell>
          <cell r="Y1070">
            <v>0</v>
          </cell>
          <cell r="Z1070">
            <v>0</v>
          </cell>
          <cell r="AA1070" t="str">
            <v>X</v>
          </cell>
          <cell r="AB1070">
            <v>0</v>
          </cell>
          <cell r="AC1070" t="str">
            <v>Det er standard med fastmontert båresleide som har sidekanter og beskyttelse mot gulv.</v>
          </cell>
          <cell r="AD1070" t="str">
            <v>JA</v>
          </cell>
          <cell r="AE1070">
            <v>0</v>
          </cell>
          <cell r="AF1070">
            <v>0</v>
          </cell>
        </row>
        <row r="1071">
          <cell r="A1071">
            <v>1055</v>
          </cell>
          <cell r="B1071">
            <v>166</v>
          </cell>
          <cell r="C1071" t="str">
            <v>Beskriv hvordan gulv og innredning i sykekupeen er beskyttet mot skader fra båren ved inn- og utlasting.</v>
          </cell>
          <cell r="D1071" t="str">
            <v>EV</v>
          </cell>
          <cell r="E1071" t="str">
            <v>TEK</v>
          </cell>
          <cell r="F1071" t="str">
            <v>X</v>
          </cell>
          <cell r="G1071">
            <v>0</v>
          </cell>
          <cell r="H1071" t="str">
            <v>Båreinnfestningen er utstyrt med innlastingshjelp som gjør at båre ikke kommer  i kontakt med bilens innredning. Se bilde under Dok18_08.</v>
          </cell>
          <cell r="I1071" t="str">
            <v>X</v>
          </cell>
          <cell r="J1071">
            <v>0</v>
          </cell>
          <cell r="K1071" t="str">
            <v>Dersom båregulv/ båreplattform har styrekanter og vi benytter plater av rustfritt ståll som beskytter høyskap h.side og vegg på venstreside vil dette være besparende vedr. slittasje. Båreplattformen i 2-båre ambulanser har kjøre flaps og da vil innlastnings punktet flyttes lenger ut og en forhindrer dette. Vi kan også montere og nylon lister på kjøretøyets støtfanger bak som hindrer at båre hjulene skraper opp denne. Det er særs viktig at ledsager stolen i midten flyttes frem ved utt/innlastning.</v>
          </cell>
          <cell r="L1071" t="str">
            <v>x</v>
          </cell>
          <cell r="M1071">
            <v>0</v>
          </cell>
          <cell r="N1071" t="str">
            <v>rustfri stålplate under bårene begge sider med styringskant og  oppfellbare påkjøringsbrett</v>
          </cell>
          <cell r="O1071">
            <v>0</v>
          </cell>
          <cell r="P1071">
            <v>0</v>
          </cell>
          <cell r="Q1071">
            <v>0</v>
          </cell>
          <cell r="R1071">
            <v>0</v>
          </cell>
          <cell r="S1071">
            <v>0</v>
          </cell>
          <cell r="T1071">
            <v>0</v>
          </cell>
          <cell r="U1071">
            <v>0</v>
          </cell>
          <cell r="V1071">
            <v>0</v>
          </cell>
          <cell r="W1071">
            <v>0</v>
          </cell>
          <cell r="X1071" t="str">
            <v>X</v>
          </cell>
          <cell r="Y1071">
            <v>0</v>
          </cell>
          <cell r="Z1071" t="str">
            <v>V2a protective sheets, 80 mm wide, 0,8 mm thick, on the whole length of stretcher Rolls „journey”.</v>
          </cell>
          <cell r="AA1071" t="str">
            <v>X</v>
          </cell>
          <cell r="AB1071">
            <v>0</v>
          </cell>
          <cell r="AC1071" t="str">
            <v>Båresleide er av type rustfritt stål og leveres som standard. Se pkt. 165</v>
          </cell>
          <cell r="AD1071" t="str">
            <v>JA</v>
          </cell>
          <cell r="AE1071">
            <v>0</v>
          </cell>
          <cell r="AF1071">
            <v>0</v>
          </cell>
        </row>
        <row r="1072">
          <cell r="A1072">
            <v>1056</v>
          </cell>
          <cell r="B1072">
            <v>167</v>
          </cell>
          <cell r="C1072" t="str">
            <v xml:space="preserve">Det skal være egnet plassering av scoopbåre, backboard og bærestol. Må tilpasses kundens utstyr. </v>
          </cell>
          <cell r="D1072" t="str">
            <v>O</v>
          </cell>
          <cell r="E1072">
            <v>0</v>
          </cell>
          <cell r="F1072" t="str">
            <v>X</v>
          </cell>
          <cell r="G1072">
            <v>0</v>
          </cell>
          <cell r="H1072">
            <v>0</v>
          </cell>
          <cell r="I1072" t="str">
            <v>X</v>
          </cell>
          <cell r="J1072">
            <v>0</v>
          </cell>
          <cell r="K1072" t="str">
            <v>Aksepteres, scoopbåre kan plasseres i venstre skyvedør eller under båreplattformen. Det samme gjelder for Backbord. Bærestol kanoppbevares i venstre skyvedør pga av vekt slik at de tyngste utstyrer er plassert så langt ned som mulig slik oppnår en størst mulig sikkerhet.</v>
          </cell>
          <cell r="L1072" t="str">
            <v>x</v>
          </cell>
          <cell r="M1072">
            <v>0</v>
          </cell>
          <cell r="N1072" t="str">
            <v>scoopbåre/backboard i sideskap venstre side. Bærestol i nedre rom bakskap</v>
          </cell>
          <cell r="O1072">
            <v>0</v>
          </cell>
          <cell r="P1072">
            <v>0</v>
          </cell>
          <cell r="Q1072">
            <v>0</v>
          </cell>
          <cell r="R1072">
            <v>0</v>
          </cell>
          <cell r="S1072">
            <v>0</v>
          </cell>
          <cell r="T1072">
            <v>0</v>
          </cell>
          <cell r="U1072">
            <v>0</v>
          </cell>
          <cell r="V1072">
            <v>0</v>
          </cell>
          <cell r="W1072">
            <v>0</v>
          </cell>
          <cell r="X1072" t="str">
            <v>X</v>
          </cell>
          <cell r="Y1072">
            <v>0</v>
          </cell>
          <cell r="Z1072" t="str">
            <v>Stretcher support equipped with space for storing spine board, scoop stretcher located on the RHS rear door wing, carry chair stored behing LHS sliding door.</v>
          </cell>
          <cell r="AA1072" t="str">
            <v>X</v>
          </cell>
          <cell r="AB1072">
            <v>0</v>
          </cell>
          <cell r="AC1072" t="str">
            <v>Det er avsatt plass for scoopbåre, backboard og bærestol. Se vedlagt tegning for plassering i vedlegg Dok 15.</v>
          </cell>
          <cell r="AD1072" t="str">
            <v>JA</v>
          </cell>
          <cell r="AE1072">
            <v>0</v>
          </cell>
          <cell r="AF1072">
            <v>0</v>
          </cell>
        </row>
        <row r="1073">
          <cell r="A1073">
            <v>1057</v>
          </cell>
          <cell r="B1073">
            <v>168</v>
          </cell>
          <cell r="C1073" t="str">
            <v xml:space="preserve">Trepunkts rullebelte skal være montert i tilknytning til alle sitteplasser. </v>
          </cell>
          <cell r="D1073" t="str">
            <v>O</v>
          </cell>
          <cell r="E1073">
            <v>0</v>
          </cell>
          <cell r="F1073" t="str">
            <v>X</v>
          </cell>
          <cell r="G1073">
            <v>0</v>
          </cell>
          <cell r="H1073">
            <v>0</v>
          </cell>
          <cell r="I1073" t="str">
            <v>X</v>
          </cell>
          <cell r="J1073">
            <v>0</v>
          </cell>
          <cell r="K1073" t="str">
            <v>Det er standard i våre ambulanse</v>
          </cell>
          <cell r="L1073" t="str">
            <v>x</v>
          </cell>
          <cell r="M1073">
            <v>0</v>
          </cell>
          <cell r="N1073">
            <v>0</v>
          </cell>
          <cell r="O1073">
            <v>0</v>
          </cell>
          <cell r="P1073">
            <v>0</v>
          </cell>
          <cell r="Q1073">
            <v>0</v>
          </cell>
          <cell r="R1073">
            <v>0</v>
          </cell>
          <cell r="S1073">
            <v>0</v>
          </cell>
          <cell r="T1073">
            <v>0</v>
          </cell>
          <cell r="U1073">
            <v>0</v>
          </cell>
          <cell r="V1073">
            <v>0</v>
          </cell>
          <cell r="W1073">
            <v>0</v>
          </cell>
          <cell r="X1073" t="str">
            <v>X</v>
          </cell>
          <cell r="Y1073">
            <v>0</v>
          </cell>
          <cell r="Z1073">
            <v>0</v>
          </cell>
          <cell r="AA1073" t="str">
            <v>X</v>
          </cell>
          <cell r="AB1073">
            <v>0</v>
          </cell>
          <cell r="AC1073" t="str">
            <v>Det er 3 pkt. sikkerhetsbelter på alle sitteplasser og sitteplass for behandlersete og ekstrasete har justerbar høyderegulering.</v>
          </cell>
          <cell r="AD1073" t="str">
            <v>JA</v>
          </cell>
          <cell r="AE1073">
            <v>0</v>
          </cell>
          <cell r="AF1073">
            <v>0</v>
          </cell>
        </row>
        <row r="1074">
          <cell r="A1074">
            <v>1058</v>
          </cell>
          <cell r="B1074">
            <v>169</v>
          </cell>
          <cell r="C1074"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1074" t="str">
            <v>EV</v>
          </cell>
          <cell r="E1074" t="str">
            <v>BVS</v>
          </cell>
          <cell r="F1074" t="str">
            <v>X</v>
          </cell>
          <cell r="G1074">
            <v>0</v>
          </cell>
          <cell r="H1074">
            <v>0</v>
          </cell>
          <cell r="I1074" t="str">
            <v>X</v>
          </cell>
          <cell r="J1074">
            <v>0</v>
          </cell>
          <cell r="K1074" t="str">
            <v>Aksepteres.</v>
          </cell>
          <cell r="L1074" t="str">
            <v>x</v>
          </cell>
          <cell r="M1074">
            <v>0</v>
          </cell>
          <cell r="N1074">
            <v>0</v>
          </cell>
          <cell r="O1074">
            <v>0</v>
          </cell>
          <cell r="P1074">
            <v>0</v>
          </cell>
          <cell r="Q1074">
            <v>0</v>
          </cell>
          <cell r="R1074">
            <v>0</v>
          </cell>
          <cell r="S1074">
            <v>0</v>
          </cell>
          <cell r="T1074">
            <v>0</v>
          </cell>
          <cell r="U1074">
            <v>0</v>
          </cell>
          <cell r="V1074">
            <v>0</v>
          </cell>
          <cell r="W1074">
            <v>0</v>
          </cell>
          <cell r="X1074" t="str">
            <v>X</v>
          </cell>
          <cell r="Y1074">
            <v>0</v>
          </cell>
          <cell r="Z1074">
            <v>0</v>
          </cell>
          <cell r="AA1074" t="str">
            <v>X</v>
          </cell>
          <cell r="AB1074">
            <v>0</v>
          </cell>
          <cell r="AC1074" t="str">
            <v>Ledsagersete leveres med belte over høyre skulder og har belte integrert i stolen sammen med beltelås.</v>
          </cell>
          <cell r="AD1074" t="str">
            <v>JA</v>
          </cell>
          <cell r="AE1074">
            <v>0</v>
          </cell>
          <cell r="AF1074">
            <v>0</v>
          </cell>
        </row>
        <row r="1075">
          <cell r="A1075">
            <v>1059</v>
          </cell>
          <cell r="B1075">
            <v>170</v>
          </cell>
          <cell r="C1075" t="str">
            <v xml:space="preserve">Det skal være montert ledsagersete. </v>
          </cell>
          <cell r="D1075" t="str">
            <v>O</v>
          </cell>
          <cell r="E1075" t="str">
            <v xml:space="preserve"> </v>
          </cell>
          <cell r="F1075" t="str">
            <v>X</v>
          </cell>
          <cell r="G1075">
            <v>0</v>
          </cell>
          <cell r="H1075">
            <v>0</v>
          </cell>
          <cell r="I1075" t="str">
            <v>X</v>
          </cell>
          <cell r="J1075">
            <v>0</v>
          </cell>
          <cell r="K1075" t="str">
            <v>Aksepteres, dette er standard på våre ambulanser.</v>
          </cell>
          <cell r="L1075" t="str">
            <v>x</v>
          </cell>
          <cell r="M1075">
            <v>0</v>
          </cell>
          <cell r="N1075">
            <v>0</v>
          </cell>
          <cell r="O1075">
            <v>0</v>
          </cell>
          <cell r="P1075">
            <v>0</v>
          </cell>
          <cell r="Q1075">
            <v>0</v>
          </cell>
          <cell r="R1075">
            <v>0</v>
          </cell>
          <cell r="S1075">
            <v>0</v>
          </cell>
          <cell r="T1075">
            <v>0</v>
          </cell>
          <cell r="U1075">
            <v>0</v>
          </cell>
          <cell r="V1075">
            <v>0</v>
          </cell>
          <cell r="W1075">
            <v>0</v>
          </cell>
          <cell r="X1075" t="str">
            <v>X</v>
          </cell>
          <cell r="Y1075">
            <v>0</v>
          </cell>
          <cell r="Z1075" t="str">
            <v>Please refer to attachment: "CAT1.P170-171.KAPITANM1".</v>
          </cell>
          <cell r="AA1075" t="str">
            <v>X</v>
          </cell>
          <cell r="AB1075">
            <v>0</v>
          </cell>
          <cell r="AC1075" t="str">
            <v>Ledsagersete leveres med belte over høyre skulder og har belte integrert i stolen sammen med beltelås, som standard leveres setet i kunst lær</v>
          </cell>
          <cell r="AD1075" t="str">
            <v>JA</v>
          </cell>
          <cell r="AE1075">
            <v>0</v>
          </cell>
          <cell r="AF1075" t="str">
            <v>M1</v>
          </cell>
        </row>
        <row r="1076">
          <cell r="A1076">
            <v>1060</v>
          </cell>
          <cell r="B1076">
            <v>171</v>
          </cell>
          <cell r="C1076"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1076" t="str">
            <v>EV</v>
          </cell>
          <cell r="E1076" t="str">
            <v>BVS</v>
          </cell>
          <cell r="F1076" t="str">
            <v>X</v>
          </cell>
          <cell r="G1076">
            <v>0</v>
          </cell>
          <cell r="H1076" t="str">
            <v>Intap Medis, se Dok18_28</v>
          </cell>
          <cell r="I1076" t="str">
            <v>X</v>
          </cell>
          <cell r="J1076">
            <v>0</v>
          </cell>
          <cell r="K1076" t="str">
            <v>Aksepteres, dette er standard på våre ambulanser. Alle funksjoner som er forespurt vil være ivaretatt med untak av høydejustering, Vi er ikke kjent med stoler som er M1 godkjent for ambulanse har høyde justering.</v>
          </cell>
          <cell r="L1076" t="str">
            <v>x</v>
          </cell>
          <cell r="M1076">
            <v>0</v>
          </cell>
          <cell r="N1076" t="str">
            <v>Nektek ledsagerstol. Forlenget setepute og lengdejustering med Quick-fix lås.</v>
          </cell>
          <cell r="O1076">
            <v>0</v>
          </cell>
          <cell r="P1076">
            <v>0</v>
          </cell>
          <cell r="Q1076">
            <v>0</v>
          </cell>
          <cell r="R1076">
            <v>0</v>
          </cell>
          <cell r="S1076">
            <v>0</v>
          </cell>
          <cell r="T1076">
            <v>0</v>
          </cell>
          <cell r="U1076">
            <v>0</v>
          </cell>
          <cell r="V1076">
            <v>0</v>
          </cell>
          <cell r="W1076">
            <v>0</v>
          </cell>
          <cell r="X1076" t="str">
            <v>X</v>
          </cell>
          <cell r="Y1076">
            <v>0</v>
          </cell>
          <cell r="Z1076" t="str">
            <v>Please refer to attachment: "CAT1.P170-171.KAPITANM1".</v>
          </cell>
          <cell r="AA1076" t="str">
            <v>X</v>
          </cell>
          <cell r="AB1076">
            <v>0</v>
          </cell>
          <cell r="AC1076" t="str">
            <v>Standard sete leveres med justering av ryggvinkel, nakkepute med justering opptil 90cm over setepute  og har lengdejustering på hele setet frem og tilbake som standard. Leveres i kunst lær</v>
          </cell>
          <cell r="AD1076" t="str">
            <v>JA</v>
          </cell>
          <cell r="AE1076">
            <v>0</v>
          </cell>
          <cell r="AF1076">
            <v>0</v>
          </cell>
        </row>
        <row r="1077">
          <cell r="A1077">
            <v>1061</v>
          </cell>
          <cell r="B1077">
            <v>172</v>
          </cell>
          <cell r="C1077" t="str">
            <v>Behandlersetet bør ha en plassering i forhold til båren, som gir behandler optimale arbeidsforhold. 
(Prosedyre 1,3)</v>
          </cell>
          <cell r="D1077" t="str">
            <v>EV</v>
          </cell>
          <cell r="E1077" t="str">
            <v>BVS</v>
          </cell>
          <cell r="F1077" t="str">
            <v>X</v>
          </cell>
          <cell r="G1077">
            <v>0</v>
          </cell>
          <cell r="H1077">
            <v>0</v>
          </cell>
          <cell r="I1077" t="str">
            <v>X</v>
          </cell>
          <cell r="J1077">
            <v>0</v>
          </cell>
          <cell r="K1077" t="str">
            <v>Det er standard i våre ambulanse</v>
          </cell>
          <cell r="L1077" t="str">
            <v>x</v>
          </cell>
          <cell r="M1077">
            <v>0</v>
          </cell>
          <cell r="N1077">
            <v>0</v>
          </cell>
          <cell r="O1077">
            <v>0</v>
          </cell>
          <cell r="P1077">
            <v>0</v>
          </cell>
          <cell r="Q1077">
            <v>0</v>
          </cell>
          <cell r="R1077">
            <v>0</v>
          </cell>
          <cell r="S1077">
            <v>0</v>
          </cell>
          <cell r="T1077">
            <v>0</v>
          </cell>
          <cell r="U1077">
            <v>0</v>
          </cell>
          <cell r="V1077">
            <v>0</v>
          </cell>
          <cell r="W1077">
            <v>0</v>
          </cell>
          <cell r="X1077" t="str">
            <v>X</v>
          </cell>
          <cell r="Y1077">
            <v>0</v>
          </cell>
          <cell r="Z1077">
            <v>0</v>
          </cell>
          <cell r="AA1077" t="str">
            <v>X</v>
          </cell>
          <cell r="AB1077">
            <v>0</v>
          </cell>
          <cell r="AC1077" t="str">
            <v>Standard behandlersete er av type klappsete. Se vedlagt Dok 18 - Ekstrasete, bilde av sete</v>
          </cell>
          <cell r="AD1077" t="str">
            <v>JA</v>
          </cell>
          <cell r="AE1077">
            <v>0</v>
          </cell>
          <cell r="AF1077" t="str">
            <v>M1</v>
          </cell>
        </row>
        <row r="1078">
          <cell r="A1078">
            <v>1062</v>
          </cell>
          <cell r="B1078">
            <v>173</v>
          </cell>
          <cell r="C1078"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1078" t="str">
            <v>EV</v>
          </cell>
          <cell r="E1078" t="str">
            <v>TEK</v>
          </cell>
          <cell r="F1078" t="str">
            <v>X</v>
          </cell>
          <cell r="G1078">
            <v>0</v>
          </cell>
          <cell r="H1078" t="str">
            <v>Schnierle DHT, se Dok18_09. Kan erstattes med Intap Medis (Dok18_28). Andre løsninger på forespørsel.</v>
          </cell>
          <cell r="I1078" t="str">
            <v>X</v>
          </cell>
          <cell r="J1078">
            <v>0</v>
          </cell>
          <cell r="K1078" t="str">
            <v>Det er standard i våre ambulanse, vi tilbyr stol fra Jany  som kan dreies 360 grader foran h. båret. Se vedlagte tegning foto. Andre stoler kan også leveres som Intap, Medis og Kønigs.</v>
          </cell>
          <cell r="L1078" t="str">
            <v>x</v>
          </cell>
          <cell r="M1078">
            <v>0</v>
          </cell>
          <cell r="N1078" t="str">
            <v>Svingbar ledsagerstol foran høyre båre. Komfort klappsete på skillevegg med vinklet ryggstø og armlener</v>
          </cell>
          <cell r="O1078">
            <v>0</v>
          </cell>
          <cell r="P1078">
            <v>0</v>
          </cell>
          <cell r="Q1078">
            <v>0</v>
          </cell>
          <cell r="R1078">
            <v>0</v>
          </cell>
          <cell r="S1078">
            <v>0</v>
          </cell>
          <cell r="T1078">
            <v>0</v>
          </cell>
          <cell r="U1078">
            <v>0</v>
          </cell>
          <cell r="V1078">
            <v>0</v>
          </cell>
          <cell r="W1078">
            <v>0</v>
          </cell>
          <cell r="X1078" t="str">
            <v>X</v>
          </cell>
          <cell r="Y1078">
            <v>0</v>
          </cell>
          <cell r="Z1078" t="str">
            <v>Please refer to attachment: "CAT1.P170-171.KAPITANM1".</v>
          </cell>
          <cell r="AA1078" t="str">
            <v>X</v>
          </cell>
          <cell r="AB1078">
            <v>0</v>
          </cell>
          <cell r="AC1078" t="str">
            <v>Standard ekstra sete er av type klappsete. Se vedlagt Dok 18 - Ekstrasete, bilde av sete. Det er vedlagt bilde av annet type sete som tilleggsutstyr/option sete som ekstra sete.</v>
          </cell>
          <cell r="AD1078" t="str">
            <v>JA</v>
          </cell>
          <cell r="AE1078">
            <v>0</v>
          </cell>
          <cell r="AF1078">
            <v>0</v>
          </cell>
        </row>
        <row r="1079">
          <cell r="A1079">
            <v>1063</v>
          </cell>
          <cell r="B1079">
            <v>174</v>
          </cell>
          <cell r="C1079" t="str">
            <v xml:space="preserve">Ledsagersetet bør kunne tilbys med varme. Beskriv løsning. </v>
          </cell>
          <cell r="D1079" t="str">
            <v>EV</v>
          </cell>
          <cell r="E1079" t="str">
            <v>BVS</v>
          </cell>
          <cell r="F1079" t="str">
            <v>X</v>
          </cell>
          <cell r="G1079">
            <v>0</v>
          </cell>
          <cell r="H1079" t="str">
            <v>Varmesete med bryterfunksjon fra sitteplassen er inkludert</v>
          </cell>
          <cell r="I1079" t="str">
            <v>X</v>
          </cell>
          <cell r="J1079">
            <v>0</v>
          </cell>
          <cell r="K1079" t="str">
            <v>Aksepteres, Vi tilbyr varme i ledsagersete som opsjon, denne funksjonen styres fra Standby panelet som nås fra ledsagerstolen.</v>
          </cell>
          <cell r="L1079" t="str">
            <v>x</v>
          </cell>
          <cell r="M1079">
            <v>0</v>
          </cell>
          <cell r="N1079" t="str">
            <v>varme i setepute kan tilbys med av/på i styringspanelet høyre side</v>
          </cell>
          <cell r="O1079">
            <v>0</v>
          </cell>
          <cell r="P1079">
            <v>0</v>
          </cell>
          <cell r="Q1079" t="str">
            <v xml:space="preserve"> </v>
          </cell>
          <cell r="R1079">
            <v>0</v>
          </cell>
          <cell r="S1079">
            <v>0</v>
          </cell>
          <cell r="T1079">
            <v>0</v>
          </cell>
          <cell r="U1079">
            <v>0</v>
          </cell>
          <cell r="V1079">
            <v>0</v>
          </cell>
          <cell r="W1079">
            <v>0</v>
          </cell>
          <cell r="X1079" t="str">
            <v>X</v>
          </cell>
          <cell r="Y1079">
            <v>0</v>
          </cell>
          <cell r="Z1079">
            <v>0</v>
          </cell>
          <cell r="AA1079" t="str">
            <v>X</v>
          </cell>
          <cell r="AB1079">
            <v>0</v>
          </cell>
          <cell r="AC1079" t="str">
            <v>Det kan leveres varme på ledsagersete som styres via egen bryteren,  2 trinns regulert varme  46 ° C og 36 ° C, automatik termostat, max styrke 138 W</v>
          </cell>
          <cell r="AD1079" t="str">
            <v>JA</v>
          </cell>
          <cell r="AE1079">
            <v>0</v>
          </cell>
          <cell r="AF1079" t="str">
            <v xml:space="preserve"> </v>
          </cell>
        </row>
        <row r="1080">
          <cell r="A1080">
            <v>1064</v>
          </cell>
          <cell r="B1080">
            <v>175</v>
          </cell>
          <cell r="C1080" t="str">
            <v>Alle sitteplasser bak bør kunne tilbys med beltevarslere. Beskriv løsning.</v>
          </cell>
          <cell r="D1080" t="str">
            <v>EV</v>
          </cell>
          <cell r="E1080" t="str">
            <v>BVS</v>
          </cell>
          <cell r="F1080" t="str">
            <v>X</v>
          </cell>
          <cell r="G1080">
            <v>0</v>
          </cell>
          <cell r="H1080" t="str">
            <v>Beltevarslere med indikator ved førerplass. Det kan velges mellom sensor plassert i sittepute eller i belterule. Løsningen er inkludert i grunnprisen.</v>
          </cell>
          <cell r="I1080" t="str">
            <v>X</v>
          </cell>
          <cell r="J1080">
            <v>0</v>
          </cell>
          <cell r="K1080" t="str">
            <v xml:space="preserve">Vi monterer en puls bryter sentralt i førerkupe som kan deaktiverer lyden dersom en ikke bruker setebelte og sitter i ledsager stolen. Dersom en stopper ambulanse og starter igjen vil systemet nullstilles, på denne måten vil det ikke være mulig å deaktivere denne funksjonen permanent. Når lydvarselet kvitteres ut på pulsbryter, vil fortsatt en rød blinkende diode blinke å varsle fører om at ledsager ikke er i belte. </v>
          </cell>
          <cell r="L1080" t="str">
            <v>x</v>
          </cell>
          <cell r="M1080">
            <v>0</v>
          </cell>
          <cell r="N1080" t="str">
            <v>Ledsagerstol og stol/klappsete mot skillevegg med trykksensorer og lydvarsling</v>
          </cell>
          <cell r="O1080">
            <v>0</v>
          </cell>
          <cell r="P1080">
            <v>0</v>
          </cell>
          <cell r="Q1080" t="str">
            <v xml:space="preserve"> </v>
          </cell>
          <cell r="R1080">
            <v>0</v>
          </cell>
          <cell r="S1080">
            <v>0</v>
          </cell>
          <cell r="T1080">
            <v>0</v>
          </cell>
          <cell r="U1080">
            <v>0</v>
          </cell>
          <cell r="V1080">
            <v>0</v>
          </cell>
          <cell r="W1080">
            <v>0</v>
          </cell>
          <cell r="X1080" t="str">
            <v>X</v>
          </cell>
          <cell r="Y1080">
            <v>0</v>
          </cell>
          <cell r="Z1080">
            <v>0</v>
          </cell>
          <cell r="AA1080" t="str">
            <v>X</v>
          </cell>
          <cell r="AB1080">
            <v>0</v>
          </cell>
          <cell r="AC1080" t="str">
            <v>Alle seter bak i sykekupe' kan leveres med beltevarsling/sittegjennkjenning med varsling til fører via Standby styringssystem.</v>
          </cell>
          <cell r="AD1080" t="str">
            <v>JA</v>
          </cell>
          <cell r="AE1080">
            <v>0</v>
          </cell>
          <cell r="AF1080" t="str">
            <v xml:space="preserve"> </v>
          </cell>
        </row>
        <row r="1081">
          <cell r="A1081">
            <v>1065</v>
          </cell>
          <cell r="B1081">
            <v>176</v>
          </cell>
          <cell r="C1081" t="str">
            <v>Innredningen i skapløsningene må kunne justeres for de enkelte kundene og bør ha innsyn og belysning. Beskriv ulike muligheter og tilbudt løsning.</v>
          </cell>
          <cell r="D1081" t="str">
            <v>EV</v>
          </cell>
          <cell r="E1081" t="str">
            <v>TEK</v>
          </cell>
          <cell r="F1081" t="str">
            <v>X</v>
          </cell>
          <cell r="G1081">
            <v>0</v>
          </cell>
          <cell r="H1081" t="str">
            <v>Fleksible hylleplater, belysning</v>
          </cell>
          <cell r="I1081" t="str">
            <v>X</v>
          </cell>
          <cell r="J1081">
            <v>0</v>
          </cell>
          <cell r="K1081" t="str">
            <v>Aksepteres, Overskap leveres med klare glass/ letttsotet som gir innsyn i kombinasjon med LED belysning Skapdører tilbys med tradisjonelle låser eller skapdører med trykk funksjon som gir rene glatte flater med tanke på renhold. Skapløsning venste side/ overskapene foran mot delevegg tilpasses kundens behov.</v>
          </cell>
          <cell r="L1081" t="str">
            <v>x</v>
          </cell>
          <cell r="M1081">
            <v>0</v>
          </cell>
          <cell r="N1081">
            <v>0</v>
          </cell>
          <cell r="O1081">
            <v>0</v>
          </cell>
          <cell r="P1081">
            <v>0</v>
          </cell>
          <cell r="Q1081">
            <v>0</v>
          </cell>
          <cell r="R1081">
            <v>0</v>
          </cell>
          <cell r="S1081">
            <v>0</v>
          </cell>
          <cell r="T1081">
            <v>0</v>
          </cell>
          <cell r="U1081">
            <v>0</v>
          </cell>
          <cell r="V1081">
            <v>0</v>
          </cell>
          <cell r="W1081">
            <v>0</v>
          </cell>
          <cell r="X1081" t="str">
            <v>X</v>
          </cell>
          <cell r="Y1081">
            <v>0</v>
          </cell>
          <cell r="Z1081">
            <v>0</v>
          </cell>
          <cell r="AA1081" t="str">
            <v>X</v>
          </cell>
          <cell r="AB1081">
            <v>0</v>
          </cell>
          <cell r="AC1081" t="str">
            <v xml:space="preserve">Skapene har gjennomsiktige dører og innvendig belysning som standard. Det er mulig å dele skap innvendig vertikalt og horisontalt som option/tilleggsutstyr. </v>
          </cell>
          <cell r="AD1081" t="str">
            <v>JA</v>
          </cell>
          <cell r="AE1081">
            <v>0</v>
          </cell>
          <cell r="AF1081">
            <v>0</v>
          </cell>
        </row>
        <row r="1082">
          <cell r="A1082">
            <v>1066</v>
          </cell>
          <cell r="B1082">
            <v>178</v>
          </cell>
          <cell r="C1082" t="str">
            <v xml:space="preserve">Sykekupéen skal utstyres med gummierte gulvmatter. Matter må tilpasses gulv og med mulighet for festing (sklisikring). </v>
          </cell>
          <cell r="D1082" t="str">
            <v>O</v>
          </cell>
          <cell r="E1082">
            <v>0</v>
          </cell>
          <cell r="F1082" t="str">
            <v>X</v>
          </cell>
          <cell r="G1082">
            <v>0</v>
          </cell>
          <cell r="H1082">
            <v>0</v>
          </cell>
          <cell r="I1082" t="str">
            <v>X</v>
          </cell>
          <cell r="J1082">
            <v>0</v>
          </cell>
          <cell r="K1082" t="str">
            <v>Heldekkende gummimatte tilskjæres og i kombinasjon med vårt gulvbelegg vil dette gi svært god holbarhet.</v>
          </cell>
          <cell r="L1082" t="str">
            <v>x</v>
          </cell>
          <cell r="M1082">
            <v>0</v>
          </cell>
          <cell r="N1082" t="str">
            <v>Utstyrsskap bak med 4 rom. Overskap venstre side kan leveres nedfellbare eller med topphengslede dører som er gjennomsiktige. Lys inne i skapene</v>
          </cell>
          <cell r="O1082">
            <v>0</v>
          </cell>
          <cell r="P1082">
            <v>0</v>
          </cell>
          <cell r="Q1082">
            <v>0</v>
          </cell>
          <cell r="R1082">
            <v>0</v>
          </cell>
          <cell r="S1082">
            <v>0</v>
          </cell>
          <cell r="T1082">
            <v>0</v>
          </cell>
          <cell r="U1082">
            <v>0</v>
          </cell>
          <cell r="V1082">
            <v>0</v>
          </cell>
          <cell r="W1082">
            <v>0</v>
          </cell>
          <cell r="X1082" t="str">
            <v>X</v>
          </cell>
          <cell r="Y1082">
            <v>0</v>
          </cell>
          <cell r="Z1082" t="str">
            <v>Måten våre ambulanser bygges på gir maksimal fleksibilitet til å tilpasse eller skreddersy innredningsløsninger.</v>
          </cell>
          <cell r="AA1082" t="str">
            <v>X</v>
          </cell>
          <cell r="AB1082">
            <v>0</v>
          </cell>
          <cell r="AC1082" t="str">
            <v>Kjøretøy leveres med gummierte gulvmatter i sykekupe' som standard</v>
          </cell>
          <cell r="AD1082" t="str">
            <v>JA</v>
          </cell>
          <cell r="AE1082">
            <v>0</v>
          </cell>
          <cell r="AF1082">
            <v>0</v>
          </cell>
        </row>
        <row r="1083">
          <cell r="A1083">
            <v>1067</v>
          </cell>
          <cell r="B1083">
            <v>179</v>
          </cell>
          <cell r="C1083" t="str">
            <v xml:space="preserve">Det skal være montert kombinerte fester for 2 x 5 liters og 2 x 10 liters O2 flasker, alternativt montering av enkeltflaske. </v>
          </cell>
          <cell r="D1083" t="str">
            <v>O</v>
          </cell>
          <cell r="E1083">
            <v>0</v>
          </cell>
          <cell r="F1083" t="str">
            <v>X</v>
          </cell>
          <cell r="G1083">
            <v>0</v>
          </cell>
          <cell r="H1083" t="str">
            <v>Kombifeste for 2x10 liters flasker som kan benyttes for 2x5 liters flasker ved bruk av medfølgende mellomstykke, se Dok18_10</v>
          </cell>
          <cell r="I1083" t="str">
            <v>X</v>
          </cell>
          <cell r="J1083">
            <v>0</v>
          </cell>
          <cell r="K1083" t="str">
            <v>Aksepteres, vi har kombinasjonfester som man kan oppbevare enten 5 eller 10 liters O2 flaker i uten noen form for ombyggning.</v>
          </cell>
          <cell r="L1083" t="str">
            <v>x</v>
          </cell>
          <cell r="M1083">
            <v>0</v>
          </cell>
          <cell r="N1083">
            <v>0</v>
          </cell>
          <cell r="O1083">
            <v>0</v>
          </cell>
          <cell r="P1083">
            <v>0</v>
          </cell>
          <cell r="Q1083">
            <v>0</v>
          </cell>
          <cell r="R1083">
            <v>0</v>
          </cell>
          <cell r="S1083">
            <v>0</v>
          </cell>
          <cell r="T1083">
            <v>0</v>
          </cell>
          <cell r="U1083">
            <v>0</v>
          </cell>
          <cell r="V1083">
            <v>0</v>
          </cell>
          <cell r="W1083">
            <v>0</v>
          </cell>
          <cell r="X1083" t="str">
            <v>X</v>
          </cell>
          <cell r="Y1083">
            <v>0</v>
          </cell>
          <cell r="Z1083">
            <v>0</v>
          </cell>
          <cell r="AA1083" t="str">
            <v>X</v>
          </cell>
          <cell r="AB1083">
            <v>0</v>
          </cell>
          <cell r="AC1083" t="str">
            <v>Kjøretøy leveres med 2 stk kombinert fester for både 5L og 10L O2 flasker</v>
          </cell>
          <cell r="AD1083" t="str">
            <v>JA</v>
          </cell>
          <cell r="AE1083">
            <v>0</v>
          </cell>
          <cell r="AF1083">
            <v>0</v>
          </cell>
        </row>
        <row r="1084">
          <cell r="A1084">
            <v>1068</v>
          </cell>
          <cell r="B1084">
            <v>180</v>
          </cell>
          <cell r="C1084" t="str">
            <v>Flaskene bør enkelt kunne skiftes uten bruk av verktøy. 
(Prosedyre 5)</v>
          </cell>
          <cell r="D1084" t="str">
            <v>EV</v>
          </cell>
          <cell r="E1084" t="str">
            <v>TEK</v>
          </cell>
          <cell r="F1084" t="str">
            <v>X</v>
          </cell>
          <cell r="G1084">
            <v>0</v>
          </cell>
          <cell r="H1084">
            <v>0</v>
          </cell>
          <cell r="I1084" t="str">
            <v>X</v>
          </cell>
          <cell r="J1084">
            <v>0</v>
          </cell>
          <cell r="K1084" t="str">
            <v>Aksepteres.</v>
          </cell>
          <cell r="L1084" t="str">
            <v>x</v>
          </cell>
          <cell r="M1084">
            <v>0</v>
          </cell>
          <cell r="N1084">
            <v>0</v>
          </cell>
          <cell r="O1084">
            <v>0</v>
          </cell>
          <cell r="P1084">
            <v>0</v>
          </cell>
          <cell r="Q1084">
            <v>0</v>
          </cell>
          <cell r="R1084">
            <v>0</v>
          </cell>
          <cell r="S1084">
            <v>0</v>
          </cell>
          <cell r="T1084">
            <v>0</v>
          </cell>
          <cell r="U1084">
            <v>0</v>
          </cell>
          <cell r="V1084">
            <v>0</v>
          </cell>
          <cell r="W1084">
            <v>0</v>
          </cell>
          <cell r="X1084" t="str">
            <v>X</v>
          </cell>
          <cell r="Y1084">
            <v>0</v>
          </cell>
          <cell r="Z1084">
            <v>0</v>
          </cell>
          <cell r="AA1084" t="str">
            <v>X</v>
          </cell>
          <cell r="AB1084">
            <v>0</v>
          </cell>
          <cell r="AC1084" t="str">
            <v>Flasker skiftes uten verktøy.</v>
          </cell>
          <cell r="AD1084" t="str">
            <v>JA</v>
          </cell>
          <cell r="AE1084">
            <v>0</v>
          </cell>
          <cell r="AF1084">
            <v>0</v>
          </cell>
        </row>
        <row r="1085">
          <cell r="A1085">
            <v>1069</v>
          </cell>
          <cell r="B1085">
            <v>181</v>
          </cell>
          <cell r="C1085" t="str">
            <v>Oksygenslanger skjult i tak og vegg bør legges i egne rør på en måte som gjør det mulig å skifte disse. Koblinger må plasseres slik at de er tilgjengelig.
(Prosedyre 5)</v>
          </cell>
          <cell r="D1085" t="str">
            <v>EV</v>
          </cell>
          <cell r="E1085" t="str">
            <v>TEK</v>
          </cell>
          <cell r="F1085" t="str">
            <v>X</v>
          </cell>
          <cell r="G1085">
            <v>0</v>
          </cell>
          <cell r="H1085">
            <v>0</v>
          </cell>
          <cell r="I1085" t="str">
            <v>X</v>
          </cell>
          <cell r="J1085">
            <v>0</v>
          </cell>
          <cell r="K1085" t="str">
            <v>Aksepteres.</v>
          </cell>
          <cell r="L1085" t="str">
            <v>x</v>
          </cell>
          <cell r="M1085">
            <v>0</v>
          </cell>
          <cell r="N1085" t="str">
            <v>fordelerstykke tilgjengelig i  venstre side</v>
          </cell>
          <cell r="O1085">
            <v>0</v>
          </cell>
          <cell r="P1085">
            <v>0</v>
          </cell>
          <cell r="Q1085">
            <v>0</v>
          </cell>
          <cell r="R1085">
            <v>0</v>
          </cell>
          <cell r="S1085">
            <v>0</v>
          </cell>
          <cell r="T1085">
            <v>0</v>
          </cell>
          <cell r="U1085">
            <v>0</v>
          </cell>
          <cell r="V1085">
            <v>0</v>
          </cell>
          <cell r="W1085">
            <v>0</v>
          </cell>
          <cell r="X1085" t="str">
            <v>X</v>
          </cell>
          <cell r="Y1085">
            <v>0</v>
          </cell>
          <cell r="Z1085">
            <v>0</v>
          </cell>
          <cell r="AA1085" t="str">
            <v>X</v>
          </cell>
          <cell r="AB1085">
            <v>0</v>
          </cell>
          <cell r="AC1085" t="str">
            <v>Oksygenslanger skjult i tak og vegg  legges i egne rør, slik at det er mulig å skifte disse. Koblinger er plassert tilgjengelig. Dette leveres som standard.</v>
          </cell>
          <cell r="AD1085" t="str">
            <v>JA</v>
          </cell>
          <cell r="AE1085">
            <v>0</v>
          </cell>
          <cell r="AF1085" t="str">
            <v>EN 1789-2001</v>
          </cell>
        </row>
        <row r="1086">
          <cell r="A1086">
            <v>1070</v>
          </cell>
          <cell r="B1086">
            <v>182</v>
          </cell>
          <cell r="C1086" t="str">
            <v>Det skal være lett tilgang fra sykekupeen til toppen av oksygenflasken(e) slik at trykket skal kunne avleses og flaskekranene opereres. Videre bør det være mulig å bytte hurtigkoblingene mellom flaskene. Beskriv tilbudt løsning.
(Prosedyre 1)</v>
          </cell>
          <cell r="D1086" t="str">
            <v>EV</v>
          </cell>
          <cell r="E1086" t="str">
            <v>TEK</v>
          </cell>
          <cell r="F1086" t="str">
            <v>X</v>
          </cell>
          <cell r="G1086">
            <v>0</v>
          </cell>
          <cell r="H1086" t="str">
            <v>Oksygenflaskene plasseres i eget rom med tilgang fra venstre skyvedør. Toppen på flaskene kan sees og nåes ved å åpne en gjennomsiktig luke fra sykekupeen.</v>
          </cell>
          <cell r="I1086" t="str">
            <v>X</v>
          </cell>
          <cell r="J1086">
            <v>0</v>
          </cell>
          <cell r="K1086" t="str">
            <v>Aksepteres, Ved å avsette godt mål til inspeksjonvinduet for Oksygenflaskene vil både bytte av hurtigkoblingene og avlesning kunne foretas lett. Vi har også montert LED lys som vil gi bedre innsyn når det er mørkt.</v>
          </cell>
          <cell r="L1086" t="str">
            <v>x</v>
          </cell>
          <cell r="M1086">
            <v>0</v>
          </cell>
          <cell r="N1086" t="str">
            <v>tilstrekkelig åpning fra oxygenflasker innenfor venstre sidedør i sykerommet</v>
          </cell>
          <cell r="O1086">
            <v>0</v>
          </cell>
          <cell r="P1086">
            <v>0</v>
          </cell>
          <cell r="Q1086">
            <v>0</v>
          </cell>
          <cell r="R1086">
            <v>0</v>
          </cell>
          <cell r="S1086">
            <v>0</v>
          </cell>
          <cell r="T1086">
            <v>0</v>
          </cell>
          <cell r="U1086">
            <v>0</v>
          </cell>
          <cell r="V1086">
            <v>0</v>
          </cell>
          <cell r="W1086">
            <v>0</v>
          </cell>
          <cell r="X1086" t="str">
            <v>X</v>
          </cell>
          <cell r="Y1086">
            <v>0</v>
          </cell>
          <cell r="Z1086">
            <v>0</v>
          </cell>
          <cell r="AA1086" t="str">
            <v>X</v>
          </cell>
          <cell r="AB1086">
            <v>0</v>
          </cell>
          <cell r="AC1086" t="str">
            <v>Det er egen inspeksjonslukke fra sykekupe' for å bytte over gassflasker og med avlesing av trykk</v>
          </cell>
          <cell r="AD1086" t="str">
            <v>JA</v>
          </cell>
          <cell r="AE1086">
            <v>0</v>
          </cell>
          <cell r="AF1086">
            <v>0</v>
          </cell>
        </row>
        <row r="1087">
          <cell r="A1087">
            <v>1071</v>
          </cell>
          <cell r="B1087">
            <v>183</v>
          </cell>
          <cell r="C1087" t="str">
            <v>Det skal være montert et flowmeter 0-15 l/min med synlig gjennomstrømningsindikator styrt fra ledsagerstol på høyre side (med uttak i taket/nær pasienten) 
(Prosedyre 1)</v>
          </cell>
          <cell r="D1087" t="str">
            <v>O</v>
          </cell>
          <cell r="E1087">
            <v>0</v>
          </cell>
          <cell r="F1087" t="str">
            <v>X</v>
          </cell>
          <cell r="G1087">
            <v>0</v>
          </cell>
          <cell r="H1087">
            <v>0</v>
          </cell>
          <cell r="I1087" t="str">
            <v>X</v>
          </cell>
          <cell r="J1087">
            <v>0</v>
          </cell>
          <cell r="K1087" t="str">
            <v>Aksepteres, AGA flometer med synlig gjennomstrømning styrt fra ledsager stol med uttak i tak eller nær pasienten.</v>
          </cell>
          <cell r="L1087" t="str">
            <v>x</v>
          </cell>
          <cell r="M1087">
            <v>0</v>
          </cell>
          <cell r="N1087" t="str">
            <v>2-båre ambulanser levres med søyleflowmeter begge sider</v>
          </cell>
          <cell r="O1087">
            <v>0</v>
          </cell>
          <cell r="P1087">
            <v>0</v>
          </cell>
          <cell r="Q1087">
            <v>0</v>
          </cell>
          <cell r="R1087">
            <v>0</v>
          </cell>
          <cell r="S1087">
            <v>0</v>
          </cell>
          <cell r="T1087">
            <v>0</v>
          </cell>
          <cell r="U1087">
            <v>0</v>
          </cell>
          <cell r="V1087">
            <v>0</v>
          </cell>
          <cell r="W1087">
            <v>0</v>
          </cell>
          <cell r="X1087" t="str">
            <v>X</v>
          </cell>
          <cell r="Y1087">
            <v>0</v>
          </cell>
          <cell r="Z1087" t="str">
            <v>The O2 bottles will be located behind the LHS sliding door, with an aperture on the level of pressure reducers. Access from inside saloon via plexi visor, aperture size enables easy accessibility to pressure reducers.</v>
          </cell>
          <cell r="AA1087" t="str">
            <v>X</v>
          </cell>
          <cell r="AB1087">
            <v>0</v>
          </cell>
          <cell r="AC1087" t="str">
            <v>Det er montert et flowmeter 0-15 l/min med synlig gjennomstrømningsindikator styrt fra ledsagerstol på høyre side med uttak i taket.</v>
          </cell>
          <cell r="AD1087" t="str">
            <v>JA</v>
          </cell>
          <cell r="AE1087">
            <v>0</v>
          </cell>
          <cell r="AF1087">
            <v>0</v>
          </cell>
        </row>
        <row r="1088">
          <cell r="A1088">
            <v>1072</v>
          </cell>
          <cell r="B1088">
            <v>184</v>
          </cell>
          <cell r="C1088" t="str">
            <v>Det skal være montert et flowmeter 0-30 l/min montert ved hodeenden av båre til bruk for CPAP.</v>
          </cell>
          <cell r="D1088" t="str">
            <v>O</v>
          </cell>
          <cell r="E1088">
            <v>0</v>
          </cell>
          <cell r="F1088" t="str">
            <v>X</v>
          </cell>
          <cell r="G1088">
            <v>0</v>
          </cell>
          <cell r="H1088">
            <v>0</v>
          </cell>
          <cell r="I1088" t="str">
            <v>X</v>
          </cell>
          <cell r="J1088">
            <v>0</v>
          </cell>
          <cell r="K1088" t="str">
            <v>Askepteres.</v>
          </cell>
          <cell r="L1088" t="str">
            <v>x</v>
          </cell>
          <cell r="M1088">
            <v>0</v>
          </cell>
          <cell r="N1088">
            <v>0</v>
          </cell>
          <cell r="O1088">
            <v>0</v>
          </cell>
          <cell r="P1088">
            <v>0</v>
          </cell>
          <cell r="Q1088">
            <v>0</v>
          </cell>
          <cell r="R1088">
            <v>0</v>
          </cell>
          <cell r="S1088">
            <v>0</v>
          </cell>
          <cell r="T1088">
            <v>0</v>
          </cell>
          <cell r="U1088">
            <v>0</v>
          </cell>
          <cell r="V1088">
            <v>0</v>
          </cell>
          <cell r="W1088">
            <v>0</v>
          </cell>
          <cell r="X1088" t="str">
            <v>X</v>
          </cell>
          <cell r="Y1088">
            <v>0</v>
          </cell>
          <cell r="Z1088">
            <v>0</v>
          </cell>
          <cell r="AA1088" t="str">
            <v>X</v>
          </cell>
          <cell r="AB1088">
            <v>0</v>
          </cell>
          <cell r="AC1088" t="str">
            <v>Det er montert et flowmeter 0-30 l/min montert ved hodeenden av båre til bruk for CPAP.</v>
          </cell>
          <cell r="AD1088" t="str">
            <v>JA</v>
          </cell>
          <cell r="AE1088">
            <v>0</v>
          </cell>
          <cell r="AF1088">
            <v>0</v>
          </cell>
        </row>
        <row r="1089">
          <cell r="A1089">
            <v>1073</v>
          </cell>
          <cell r="B1089">
            <v>185</v>
          </cell>
          <cell r="C1089" t="str">
            <v xml:space="preserve">I skap ved hodeenden av båre skal det være montert 2 stk AGA-oksygenuttak. </v>
          </cell>
          <cell r="D1089" t="str">
            <v>O</v>
          </cell>
          <cell r="E1089">
            <v>0</v>
          </cell>
          <cell r="F1089" t="str">
            <v>X</v>
          </cell>
          <cell r="G1089">
            <v>0</v>
          </cell>
          <cell r="H1089">
            <v>0</v>
          </cell>
          <cell r="I1089" t="str">
            <v>X</v>
          </cell>
          <cell r="J1089">
            <v>0</v>
          </cell>
          <cell r="K1089" t="str">
            <v>Aksepteres.</v>
          </cell>
          <cell r="L1089" t="str">
            <v>x</v>
          </cell>
          <cell r="M1089">
            <v>0</v>
          </cell>
          <cell r="N1089">
            <v>0</v>
          </cell>
          <cell r="O1089">
            <v>0</v>
          </cell>
          <cell r="P1089">
            <v>0</v>
          </cell>
          <cell r="Q1089">
            <v>0</v>
          </cell>
          <cell r="R1089">
            <v>0</v>
          </cell>
          <cell r="S1089">
            <v>0</v>
          </cell>
          <cell r="T1089">
            <v>0</v>
          </cell>
          <cell r="U1089">
            <v>0</v>
          </cell>
          <cell r="V1089">
            <v>0</v>
          </cell>
          <cell r="W1089">
            <v>0</v>
          </cell>
          <cell r="X1089" t="str">
            <v>X</v>
          </cell>
          <cell r="Y1089">
            <v>0</v>
          </cell>
          <cell r="Z1089">
            <v>0</v>
          </cell>
          <cell r="AA1089" t="str">
            <v>X</v>
          </cell>
          <cell r="AB1089">
            <v>0</v>
          </cell>
          <cell r="AC1089" t="str">
            <v xml:space="preserve">Det er montert 2 stk AGA-oksygenuttak ved hodeende av båre i skap </v>
          </cell>
          <cell r="AD1089" t="str">
            <v>JA</v>
          </cell>
          <cell r="AE1089">
            <v>0</v>
          </cell>
          <cell r="AF1089">
            <v>0</v>
          </cell>
        </row>
        <row r="1090">
          <cell r="A1090">
            <v>1074</v>
          </cell>
          <cell r="B1090">
            <v>186</v>
          </cell>
          <cell r="C1090" t="str">
            <v>Bårefeste (r) skal være montert. Type avtales med kunden.</v>
          </cell>
          <cell r="D1090" t="str">
            <v>O</v>
          </cell>
          <cell r="E1090">
            <v>0</v>
          </cell>
          <cell r="F1090" t="str">
            <v>X</v>
          </cell>
          <cell r="G1090">
            <v>0</v>
          </cell>
          <cell r="H1090">
            <v>0</v>
          </cell>
          <cell r="I1090" t="str">
            <v>X</v>
          </cell>
          <cell r="J1090">
            <v>0</v>
          </cell>
          <cell r="K1090" t="str">
            <v>Aksepteres.</v>
          </cell>
          <cell r="L1090" t="str">
            <v>x</v>
          </cell>
          <cell r="M1090">
            <v>0</v>
          </cell>
          <cell r="N1090">
            <v>0</v>
          </cell>
          <cell r="O1090">
            <v>0</v>
          </cell>
          <cell r="P1090">
            <v>0</v>
          </cell>
          <cell r="Q1090">
            <v>0</v>
          </cell>
          <cell r="R1090">
            <v>0</v>
          </cell>
          <cell r="S1090">
            <v>0</v>
          </cell>
          <cell r="T1090">
            <v>0</v>
          </cell>
          <cell r="U1090">
            <v>0</v>
          </cell>
          <cell r="V1090">
            <v>0</v>
          </cell>
          <cell r="W1090">
            <v>0</v>
          </cell>
          <cell r="X1090" t="str">
            <v>X</v>
          </cell>
          <cell r="Y1090">
            <v>0</v>
          </cell>
          <cell r="Z1090">
            <v>0</v>
          </cell>
          <cell r="AA1090" t="str">
            <v>X</v>
          </cell>
          <cell r="AB1090">
            <v>0</v>
          </cell>
          <cell r="AC1090" t="str">
            <v>Bårefeste blir montert og montering er inkludert i pris på hovedbil. Kunde spesifiserer type feste ved bestilling av bil.</v>
          </cell>
          <cell r="AD1090" t="str">
            <v>JA</v>
          </cell>
          <cell r="AE1090">
            <v>0</v>
          </cell>
          <cell r="AF1090">
            <v>0</v>
          </cell>
        </row>
        <row r="1091">
          <cell r="A1091">
            <v>1075</v>
          </cell>
          <cell r="B1091">
            <v>187</v>
          </cell>
          <cell r="C1091" t="str">
            <v>Bilen bør utstyres med vindu som kan åpnes i sidedør.</v>
          </cell>
          <cell r="D1091" t="str">
            <v>EV</v>
          </cell>
          <cell r="E1091" t="str">
            <v>TEK</v>
          </cell>
          <cell r="F1091" t="str">
            <v>X</v>
          </cell>
          <cell r="G1091">
            <v>0</v>
          </cell>
          <cell r="H1091" t="str">
            <v>Inkludert</v>
          </cell>
          <cell r="I1091" t="str">
            <v>X</v>
          </cell>
          <cell r="J1091">
            <v>0</v>
          </cell>
          <cell r="K1091" t="str">
            <v>Aksepteres, Skyvevindu i h.skyvedør kode W19 tilbys som opsjon.</v>
          </cell>
          <cell r="L1091" t="str">
            <v>x</v>
          </cell>
          <cell r="M1091">
            <v>0</v>
          </cell>
          <cell r="N1091" t="str">
            <v>skyvevindu i venstre sidedør</v>
          </cell>
          <cell r="O1091">
            <v>0</v>
          </cell>
          <cell r="P1091">
            <v>0</v>
          </cell>
          <cell r="Q1091">
            <v>0</v>
          </cell>
          <cell r="R1091">
            <v>0</v>
          </cell>
          <cell r="S1091">
            <v>0</v>
          </cell>
          <cell r="T1091">
            <v>0</v>
          </cell>
          <cell r="U1091">
            <v>0</v>
          </cell>
          <cell r="V1091">
            <v>0</v>
          </cell>
          <cell r="W1091">
            <v>0</v>
          </cell>
          <cell r="X1091" t="str">
            <v>X</v>
          </cell>
          <cell r="Y1091">
            <v>0</v>
          </cell>
          <cell r="Z1091">
            <v>0</v>
          </cell>
          <cell r="AA1091" t="str">
            <v>X</v>
          </cell>
          <cell r="AB1091">
            <v>0</v>
          </cell>
          <cell r="AC1091" t="str">
            <v>Leveres originalt fra bilfabrikant som tilleggsutstyr.</v>
          </cell>
          <cell r="AD1091" t="str">
            <v>JA</v>
          </cell>
          <cell r="AE1091">
            <v>0</v>
          </cell>
          <cell r="AF1091">
            <v>0</v>
          </cell>
        </row>
        <row r="1092">
          <cell r="A1092">
            <v>1076</v>
          </cell>
          <cell r="B1092">
            <v>188</v>
          </cell>
          <cell r="C1092" t="str">
            <v xml:space="preserve">2 stk. ekstra innfelte høyttalere for DAB radio skal være montert i sykekupé med nærhet til pasientens hodeområde. Lydregulering for høyttalerne skal være i tilknytning til ledsagersete.  </v>
          </cell>
          <cell r="D1092" t="str">
            <v>O</v>
          </cell>
          <cell r="E1092">
            <v>0</v>
          </cell>
          <cell r="F1092" t="str">
            <v>X</v>
          </cell>
          <cell r="G1092">
            <v>0</v>
          </cell>
          <cell r="H1092">
            <v>0</v>
          </cell>
          <cell r="I1092" t="str">
            <v>X</v>
          </cell>
          <cell r="J1092">
            <v>0</v>
          </cell>
          <cell r="K1092" t="str">
            <v>Aksepteres, kundefritt hvor høytalere plasseres. Lydregulering nær ledsagersete.</v>
          </cell>
          <cell r="L1092" t="str">
            <v>x</v>
          </cell>
          <cell r="M1092">
            <v>0</v>
          </cell>
          <cell r="N1092" t="str">
            <v>2-båre ambulanser leveres med egen DAB+ radio i sykerom, lett tilgjengelig for ledsager</v>
          </cell>
          <cell r="O1092">
            <v>0</v>
          </cell>
          <cell r="P1092">
            <v>0</v>
          </cell>
          <cell r="Q1092">
            <v>0</v>
          </cell>
          <cell r="R1092">
            <v>0</v>
          </cell>
          <cell r="S1092">
            <v>0</v>
          </cell>
          <cell r="T1092">
            <v>0</v>
          </cell>
          <cell r="U1092">
            <v>0</v>
          </cell>
          <cell r="V1092">
            <v>0</v>
          </cell>
          <cell r="W1092">
            <v>0</v>
          </cell>
          <cell r="X1092" t="str">
            <v>X</v>
          </cell>
          <cell r="Y1092">
            <v>0</v>
          </cell>
          <cell r="Z1092" t="str">
            <v>MB code: W19 Sliding window in RHS Sliding door</v>
          </cell>
          <cell r="AA1092" t="str">
            <v>X</v>
          </cell>
          <cell r="AB1092">
            <v>0</v>
          </cell>
          <cell r="AC1092" t="str">
            <v>Høytalere leveres som standard og monteres i tak over pasient. Volumkontroll monteres ved ledsagersete.</v>
          </cell>
          <cell r="AD1092" t="str">
            <v>JA</v>
          </cell>
          <cell r="AE1092">
            <v>0</v>
          </cell>
          <cell r="AF1092">
            <v>0</v>
          </cell>
        </row>
        <row r="1093">
          <cell r="A1093">
            <v>1077</v>
          </cell>
          <cell r="B1093">
            <v>189</v>
          </cell>
          <cell r="C1093" t="str">
            <v>Det skal være plass for å feste til en brakett for transportabelt overvåkingsutstyr med lademulighet. Avtales nærmere med Kunden.</v>
          </cell>
          <cell r="D1093" t="str">
            <v>O</v>
          </cell>
          <cell r="E1093">
            <v>0</v>
          </cell>
          <cell r="F1093" t="str">
            <v>X</v>
          </cell>
          <cell r="G1093">
            <v>0</v>
          </cell>
          <cell r="H1093">
            <v>0</v>
          </cell>
          <cell r="I1093" t="str">
            <v>X</v>
          </cell>
          <cell r="J1093">
            <v>0</v>
          </cell>
          <cell r="K1093" t="str">
            <v>Aksepteres.</v>
          </cell>
          <cell r="L1093" t="str">
            <v>x</v>
          </cell>
          <cell r="M1093">
            <v>0</v>
          </cell>
          <cell r="N1093">
            <v>0</v>
          </cell>
          <cell r="O1093">
            <v>0</v>
          </cell>
          <cell r="P1093">
            <v>0</v>
          </cell>
          <cell r="Q1093">
            <v>0</v>
          </cell>
          <cell r="R1093">
            <v>0</v>
          </cell>
          <cell r="S1093">
            <v>0</v>
          </cell>
          <cell r="T1093">
            <v>0</v>
          </cell>
          <cell r="U1093">
            <v>0</v>
          </cell>
          <cell r="V1093">
            <v>0</v>
          </cell>
          <cell r="W1093">
            <v>0</v>
          </cell>
          <cell r="X1093" t="str">
            <v>X</v>
          </cell>
          <cell r="Y1093">
            <v>0</v>
          </cell>
          <cell r="Z1093">
            <v>0</v>
          </cell>
          <cell r="AA1093" t="str">
            <v>X</v>
          </cell>
          <cell r="AB1093">
            <v>0</v>
          </cell>
          <cell r="AC1093" t="str">
            <v>Det er skinner på venstre side med mulighet for montering av transportabelt overvåkingsutstyr og kontakt for lading av dette utstyr, leveres som standard</v>
          </cell>
          <cell r="AD1093" t="str">
            <v>JA</v>
          </cell>
          <cell r="AE1093">
            <v>0</v>
          </cell>
          <cell r="AF1093">
            <v>0</v>
          </cell>
        </row>
        <row r="1094">
          <cell r="A1094">
            <v>1078</v>
          </cell>
          <cell r="B1094">
            <v>190</v>
          </cell>
          <cell r="C1094" t="str">
            <v xml:space="preserve">Det skal kunne leveres et låsbart medikamentskap i sykekupèen som må kunne romme en medikamentveske på 35x40x15 cm. </v>
          </cell>
          <cell r="D1094" t="str">
            <v>EV</v>
          </cell>
          <cell r="E1094" t="str">
            <v>BVS</v>
          </cell>
          <cell r="F1094" t="str">
            <v>X</v>
          </cell>
          <cell r="G1094">
            <v>0</v>
          </cell>
          <cell r="H1094" t="str">
            <v>Kan leveres og er priset separat</v>
          </cell>
          <cell r="I1094" t="str">
            <v>X</v>
          </cell>
          <cell r="J1094">
            <v>0</v>
          </cell>
          <cell r="K1094" t="str">
            <v>Aksepteres, tilbys som opsjon: elektrisklås, lås i kombinasjon med kode/nøkkel eller bare nøkkellås.</v>
          </cell>
          <cell r="L1094" t="str">
            <v>x</v>
          </cell>
          <cell r="M1094">
            <v>0</v>
          </cell>
          <cell r="N1094" t="str">
            <v>i skap med elektrisk og manuell lås</v>
          </cell>
          <cell r="O1094">
            <v>0</v>
          </cell>
          <cell r="P1094">
            <v>0</v>
          </cell>
          <cell r="Q1094">
            <v>0</v>
          </cell>
          <cell r="R1094">
            <v>0</v>
          </cell>
          <cell r="S1094">
            <v>0</v>
          </cell>
          <cell r="T1094">
            <v>0</v>
          </cell>
          <cell r="U1094">
            <v>0</v>
          </cell>
          <cell r="V1094">
            <v>0</v>
          </cell>
          <cell r="W1094">
            <v>0</v>
          </cell>
          <cell r="X1094" t="str">
            <v>X</v>
          </cell>
          <cell r="Y1094">
            <v>0</v>
          </cell>
          <cell r="Z1094">
            <v>0</v>
          </cell>
          <cell r="AA1094" t="str">
            <v>X</v>
          </cell>
          <cell r="AB1094">
            <v>0</v>
          </cell>
          <cell r="AC1094" t="str">
            <v>Det kan leveres låsbart medikamentskap i sykekupe' som rommer størrelse 35x40X15 veske. Plassering etter samråd med kunde.</v>
          </cell>
          <cell r="AD1094" t="str">
            <v>JA</v>
          </cell>
          <cell r="AE1094">
            <v>0</v>
          </cell>
          <cell r="AF1094">
            <v>0</v>
          </cell>
        </row>
        <row r="1095">
          <cell r="A1095">
            <v>1079</v>
          </cell>
          <cell r="B1095">
            <v>191</v>
          </cell>
          <cell r="C1095" t="str">
            <v>Sykekupeen bør kunne utstyres med skinnesystem for feste av holdere for medisinsk utstyr etter avtale med Kunden. (for eksempel Corpuls3, LP12/15, MobiMed). Beskriv mulige løsninger og tilbudt løsning. Tilbyderen skal prise ulike fester for medisinteknisk utstyr i prisarket "Tillegg"
(Prosedyre 3)</v>
          </cell>
          <cell r="D1095" t="str">
            <v>EV</v>
          </cell>
          <cell r="E1095" t="str">
            <v>TEK</v>
          </cell>
          <cell r="F1095" t="str">
            <v>X</v>
          </cell>
          <cell r="G1095">
            <v>0</v>
          </cell>
          <cell r="H1095" t="str">
            <v>Bilen er utstyr med et fleksibelt opphengssystem med vertikale hullskinner oppe og nede langs sidevegg på begge sider. Se tegning i Dok15_04. Innfesting som forespurt er priset i prisskjemaet og under varianter av tilleggsutstyr</v>
          </cell>
          <cell r="I1095" t="str">
            <v>X</v>
          </cell>
          <cell r="J1095">
            <v>0</v>
          </cell>
          <cell r="K1095" t="str">
            <v>Aksepteres, Skinner med  i lakkert  3mm aluminium plate for festning av LP 15, Zoll eller lignede er standard ulike fester er opsjon.</v>
          </cell>
          <cell r="L1095" t="str">
            <v>x</v>
          </cell>
          <cell r="M1095">
            <v>0</v>
          </cell>
          <cell r="N1095" t="str">
            <v>Ambulansen leveres med skinner over og under vindu venstre side bak. Til disse kan monteres festeplater for utstyr</v>
          </cell>
          <cell r="O1095">
            <v>0</v>
          </cell>
          <cell r="P1095">
            <v>0</v>
          </cell>
          <cell r="Q1095">
            <v>0</v>
          </cell>
          <cell r="R1095">
            <v>0</v>
          </cell>
          <cell r="S1095">
            <v>0</v>
          </cell>
          <cell r="T1095">
            <v>0</v>
          </cell>
          <cell r="U1095">
            <v>0</v>
          </cell>
          <cell r="V1095">
            <v>0</v>
          </cell>
          <cell r="W1095">
            <v>0</v>
          </cell>
          <cell r="X1095" t="str">
            <v>X</v>
          </cell>
          <cell r="Y1095">
            <v>0</v>
          </cell>
          <cell r="Z1095">
            <v>0</v>
          </cell>
          <cell r="AA1095" t="str">
            <v>X</v>
          </cell>
          <cell r="AB1095">
            <v>0</v>
          </cell>
          <cell r="AC1095" t="str">
            <v xml:space="preserve">Kjøretøy leveres standard med skinne horisontalt oppe og nede på venstre sidevegg for montering av spesialutstyr. Skinne er av type Tamlans og er godkjent etter EN 1789. </v>
          </cell>
          <cell r="AD1095" t="str">
            <v>JA</v>
          </cell>
          <cell r="AE1095">
            <v>0</v>
          </cell>
          <cell r="AF1095" t="str">
            <v>CORPULS 3</v>
          </cell>
        </row>
        <row r="1096">
          <cell r="A1096">
            <v>1080</v>
          </cell>
          <cell r="B1096">
            <v>192</v>
          </cell>
          <cell r="C1096" t="str">
            <v>Det bør kunne installeres egen DAB+/FM-radio bak med fjernkontroll og kobling til høyttalerne i sykekupéen.</v>
          </cell>
          <cell r="D1096" t="str">
            <v>EV</v>
          </cell>
          <cell r="E1096" t="str">
            <v>TEK</v>
          </cell>
          <cell r="F1096" t="str">
            <v>X</v>
          </cell>
          <cell r="G1096">
            <v>0</v>
          </cell>
          <cell r="H1096" t="str">
            <v>Kan leveres og er priset separat</v>
          </cell>
          <cell r="I1096" t="str">
            <v>X</v>
          </cell>
          <cell r="J1096">
            <v>0</v>
          </cell>
          <cell r="K1096" t="str">
            <v>Aksepteres, DAB+/FM radio med cd spiller og fjernkontroll utvedig tak montert antenne koblet til 2 høytalere tilbys som opsjon.</v>
          </cell>
          <cell r="L1096" t="str">
            <v>x</v>
          </cell>
          <cell r="M1096">
            <v>0</v>
          </cell>
          <cell r="N1096" t="str">
            <v>se pos 188</v>
          </cell>
          <cell r="O1096">
            <v>0</v>
          </cell>
          <cell r="P1096">
            <v>0</v>
          </cell>
          <cell r="Q1096">
            <v>0</v>
          </cell>
          <cell r="R1096">
            <v>0</v>
          </cell>
          <cell r="S1096">
            <v>0</v>
          </cell>
          <cell r="T1096">
            <v>0</v>
          </cell>
          <cell r="U1096">
            <v>0</v>
          </cell>
          <cell r="V1096">
            <v>0</v>
          </cell>
          <cell r="W1096">
            <v>0</v>
          </cell>
          <cell r="X1096" t="str">
            <v>X</v>
          </cell>
          <cell r="Y1096">
            <v>0</v>
          </cell>
          <cell r="Z1096">
            <v>0</v>
          </cell>
          <cell r="AA1096" t="str">
            <v>X</v>
          </cell>
          <cell r="AB1096">
            <v>0</v>
          </cell>
          <cell r="AC1096" t="str">
            <v xml:space="preserve">Det kan installeres egen DAB+/FM-radio bak med fjernkontroll og kobling til høyttalerne i sykekupéen. Priset i tilleggsutstyrsliste </v>
          </cell>
          <cell r="AD1096" t="str">
            <v>JA</v>
          </cell>
          <cell r="AE1096">
            <v>0</v>
          </cell>
          <cell r="AF1096">
            <v>0</v>
          </cell>
        </row>
        <row r="1097">
          <cell r="A1097">
            <v>1081</v>
          </cell>
          <cell r="B1097">
            <v>193</v>
          </cell>
          <cell r="C1097" t="str">
            <v xml:space="preserve">Det skal være klimaanlegg/aircondition i sykekupé. </v>
          </cell>
          <cell r="D1097" t="str">
            <v>O</v>
          </cell>
          <cell r="E1097">
            <v>0</v>
          </cell>
          <cell r="F1097" t="str">
            <v>X</v>
          </cell>
          <cell r="G1097">
            <v>0</v>
          </cell>
          <cell r="H1097">
            <v>0</v>
          </cell>
          <cell r="I1097" t="str">
            <v>X</v>
          </cell>
          <cell r="J1097">
            <v>0</v>
          </cell>
          <cell r="K1097" t="str">
            <v>ACC klimaanlegg leveres (dvs. automatisk varme og kjøle regulering )</v>
          </cell>
          <cell r="L1097" t="str">
            <v>x</v>
          </cell>
          <cell r="M1097">
            <v>0</v>
          </cell>
          <cell r="N1097">
            <v>0</v>
          </cell>
          <cell r="O1097">
            <v>0</v>
          </cell>
          <cell r="P1097">
            <v>0</v>
          </cell>
          <cell r="Q1097">
            <v>0</v>
          </cell>
          <cell r="R1097">
            <v>0</v>
          </cell>
          <cell r="S1097">
            <v>0</v>
          </cell>
          <cell r="T1097">
            <v>0</v>
          </cell>
          <cell r="U1097">
            <v>0</v>
          </cell>
          <cell r="V1097">
            <v>0</v>
          </cell>
          <cell r="W1097">
            <v>0</v>
          </cell>
          <cell r="X1097" t="str">
            <v>X</v>
          </cell>
          <cell r="Y1097">
            <v>0</v>
          </cell>
          <cell r="Z1097" t="str">
            <v>CD/USB/SD Radio BLAUPUNKT LONDON 120 EU USB</v>
          </cell>
          <cell r="AA1097" t="str">
            <v>X</v>
          </cell>
          <cell r="AB1097">
            <v>0</v>
          </cell>
          <cell r="AC1097" t="str">
            <v>Automatisk klimaanlegg leveres som standard bak i sykekupe og styres med bryterpanel sammen med andre funksjoner. Effekt på 3,5 kw</v>
          </cell>
          <cell r="AD1097" t="str">
            <v>JA</v>
          </cell>
          <cell r="AE1097">
            <v>0</v>
          </cell>
          <cell r="AF1097">
            <v>0</v>
          </cell>
        </row>
        <row r="1098">
          <cell r="A1098">
            <v>1082</v>
          </cell>
          <cell r="B1098">
            <v>194</v>
          </cell>
          <cell r="C1098"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1098" t="str">
            <v>EV</v>
          </cell>
          <cell r="E1098" t="str">
            <v>TEK</v>
          </cell>
          <cell r="F1098" t="str">
            <v>X</v>
          </cell>
          <cell r="G1098">
            <v>0</v>
          </cell>
          <cell r="H1098" t="str">
            <v>Termostatstyrt AC tilknyttet bilens orginale kjølekompressor. Orginalmontert 5kW tilleggsvarmer med termostatstyrt viftekonvektor i sykekupe. Webasto 2 kW tilleggsvarmer, manuelt styrt (Dok18_12). All betjening via panel ved ledsagersete. Anlegget er dokumentert i hht EN1789 pkt 4.5.5 (Dok18_01).</v>
          </cell>
          <cell r="I1098" t="str">
            <v>X</v>
          </cell>
          <cell r="J1098">
            <v>0</v>
          </cell>
          <cell r="K1098" t="str">
            <v>Vårt tilbud inkuderer for 2 stk vann til luft varmer med kapasitet på 5,5 kW montert i bunnen av sittebenk foran båren. 1 stk vann til til luft varmer montert på venstre side bak/nede ved fotenden av båren. 1 stk Dieselvarmer luft til luft på 4 kW. Dieselvarmer luft-luft på 5,5 kW tilbys som opsjon.</v>
          </cell>
          <cell r="L1098" t="str">
            <v>x</v>
          </cell>
          <cell r="M1098">
            <v>0</v>
          </cell>
          <cell r="N1098" t="str">
            <v>varmeanlegg beskrevet i pos 138. Egen Ac for sykerom monteres i bakre rgion av innertaket.  Innstilling fra styringspanel høyre side</v>
          </cell>
          <cell r="O1098">
            <v>0</v>
          </cell>
          <cell r="P1098">
            <v>0</v>
          </cell>
          <cell r="Q1098">
            <v>0</v>
          </cell>
          <cell r="R1098">
            <v>0</v>
          </cell>
          <cell r="S1098">
            <v>0</v>
          </cell>
          <cell r="T1098">
            <v>0</v>
          </cell>
          <cell r="U1098">
            <v>0</v>
          </cell>
          <cell r="V1098">
            <v>0</v>
          </cell>
          <cell r="W1098">
            <v>0</v>
          </cell>
          <cell r="X1098" t="str">
            <v>X</v>
          </cell>
          <cell r="Y1098">
            <v>0</v>
          </cell>
          <cell r="Z1098">
            <v>0</v>
          </cell>
          <cell r="AA1098" t="str">
            <v>X</v>
          </cell>
          <cell r="AB1098">
            <v>0</v>
          </cell>
          <cell r="AC1098" t="str">
            <v xml:space="preserve">Automatisk styrt varme-/klimaanlegg som dekker krav ihht. EN 1789 pkt. 4.5.5, Temperatur regulering via styringspanel bak i bilen ved ledsagersete. </v>
          </cell>
          <cell r="AD1098" t="str">
            <v>JA</v>
          </cell>
          <cell r="AE1098">
            <v>0</v>
          </cell>
          <cell r="AF1098">
            <v>0</v>
          </cell>
        </row>
        <row r="1099">
          <cell r="A1099">
            <v>1083</v>
          </cell>
          <cell r="B1099">
            <v>195</v>
          </cell>
          <cell r="C1099" t="str">
            <v>Det skal være montert luftventilator med regulerbar inn- og utblåsing. Kapasitet skal være i hht. til EN 1789, og skal beholde kapasiteten også under kjøring.</v>
          </cell>
          <cell r="D1099" t="str">
            <v>O</v>
          </cell>
          <cell r="E1099">
            <v>0</v>
          </cell>
          <cell r="F1099" t="str">
            <v>X</v>
          </cell>
          <cell r="G1099">
            <v>0</v>
          </cell>
          <cell r="H1099" t="str">
            <v>Se Dok18_01 pkt 4.5.4.1</v>
          </cell>
          <cell r="I1099" t="str">
            <v>X</v>
          </cell>
          <cell r="J1099">
            <v>0</v>
          </cell>
          <cell r="K1099" t="str">
            <v>Aksepteres, dette er standard på våre ambulanser.</v>
          </cell>
          <cell r="L1099" t="str">
            <v>x</v>
          </cell>
          <cell r="M1099">
            <v>0</v>
          </cell>
          <cell r="N1099" t="str">
            <v>takventilator</v>
          </cell>
          <cell r="O1099">
            <v>0</v>
          </cell>
          <cell r="P1099">
            <v>0</v>
          </cell>
          <cell r="Q1099">
            <v>0</v>
          </cell>
          <cell r="R1099">
            <v>0</v>
          </cell>
          <cell r="S1099">
            <v>0</v>
          </cell>
          <cell r="T1099">
            <v>0</v>
          </cell>
          <cell r="U1099">
            <v>0</v>
          </cell>
          <cell r="V1099">
            <v>0</v>
          </cell>
          <cell r="W1099">
            <v>0</v>
          </cell>
          <cell r="X1099" t="str">
            <v>X</v>
          </cell>
          <cell r="Y1099">
            <v>0</v>
          </cell>
          <cell r="Z1099" t="str">
            <v>Following shall be installed: warm water heater connected to engines warm water system Eberspächer, type Zenith power of 8kW, and parking air heater, running on diesel/petrol Webasto Airtop EVO 5,5kW.</v>
          </cell>
          <cell r="AA1099" t="str">
            <v>X</v>
          </cell>
          <cell r="AB1099">
            <v>0</v>
          </cell>
          <cell r="AC1099" t="str">
            <v>Kjøretøy leveres med luftventilator med regulerbar inn- og utblåsing med kapasitet på  1020 m³/h</v>
          </cell>
          <cell r="AD1099" t="str">
            <v>JA</v>
          </cell>
          <cell r="AE1099">
            <v>0</v>
          </cell>
          <cell r="AF1099" t="str">
            <v>KALORI</v>
          </cell>
        </row>
        <row r="1100">
          <cell r="A1100">
            <v>1084</v>
          </cell>
          <cell r="B1100">
            <v>196</v>
          </cell>
          <cell r="C1100" t="str">
            <v xml:space="preserve">Det skal være montert 230 volt 50 Hz termostatstyrt kupévarmer som sørger for at sykekupeen skal kunne holde minimum 25 °C. Temperatur måles i hht. EN 1789 pkt. 4.5.5. </v>
          </cell>
          <cell r="D1100" t="str">
            <v>O</v>
          </cell>
          <cell r="E1100" t="str">
            <v xml:space="preserve"> </v>
          </cell>
          <cell r="F1100" t="str">
            <v>X</v>
          </cell>
          <cell r="G1100">
            <v>0</v>
          </cell>
          <cell r="H1100" t="str">
            <v>Defa 1600W</v>
          </cell>
          <cell r="I1100" t="str">
            <v>X</v>
          </cell>
          <cell r="J1100">
            <v>0</v>
          </cell>
          <cell r="K1100" t="str">
            <v>Aksepteres, Defa termostatstyrt 230V 50Hz to trinns 1000W/2100W</v>
          </cell>
          <cell r="L1100" t="str">
            <v>x</v>
          </cell>
          <cell r="M1100">
            <v>0</v>
          </cell>
          <cell r="N1100" t="str">
            <v>Termoststyrt 230V/2100W kupevarmer monteres</v>
          </cell>
          <cell r="O1100">
            <v>0</v>
          </cell>
          <cell r="P1100">
            <v>0</v>
          </cell>
          <cell r="Q1100">
            <v>0</v>
          </cell>
          <cell r="R1100">
            <v>0</v>
          </cell>
          <cell r="S1100">
            <v>0</v>
          </cell>
          <cell r="T1100">
            <v>0</v>
          </cell>
          <cell r="U1100">
            <v>0</v>
          </cell>
          <cell r="V1100">
            <v>0</v>
          </cell>
          <cell r="W1100">
            <v>0</v>
          </cell>
          <cell r="X1100" t="str">
            <v>X</v>
          </cell>
          <cell r="Y1100">
            <v>0</v>
          </cell>
          <cell r="Z1100">
            <v>0</v>
          </cell>
          <cell r="AA1100" t="str">
            <v>X</v>
          </cell>
          <cell r="AB1100">
            <v>0</v>
          </cell>
          <cell r="AC1100" t="str">
            <v>Kjøretøy blir levert med  Defa Termini 1350 / 2100 W med termostatstyring som standard</v>
          </cell>
          <cell r="AD1100" t="str">
            <v>JA</v>
          </cell>
          <cell r="AE1100">
            <v>0</v>
          </cell>
          <cell r="AF1100">
            <v>0</v>
          </cell>
        </row>
        <row r="1101">
          <cell r="A1101">
            <v>1085</v>
          </cell>
          <cell r="B1101">
            <v>197</v>
          </cell>
          <cell r="C1101" t="str">
            <v>Det skal være montert 2 + 2 knagger for vernevest og jakke på egnet sted i sykekupe</v>
          </cell>
          <cell r="D1101" t="str">
            <v>O</v>
          </cell>
          <cell r="E1101">
            <v>0</v>
          </cell>
          <cell r="F1101" t="str">
            <v>X</v>
          </cell>
          <cell r="G1101">
            <v>0</v>
          </cell>
          <cell r="H1101">
            <v>0</v>
          </cell>
          <cell r="I1101" t="str">
            <v>X</v>
          </cell>
          <cell r="J1101">
            <v>0</v>
          </cell>
          <cell r="K1101" t="str">
            <v>Aksepteres, dette er kundefritt både antall og plassering.</v>
          </cell>
          <cell r="L1101" t="str">
            <v>x</v>
          </cell>
          <cell r="M1101">
            <v>0</v>
          </cell>
          <cell r="N1101">
            <v>0</v>
          </cell>
          <cell r="O1101">
            <v>0</v>
          </cell>
          <cell r="P1101">
            <v>0</v>
          </cell>
          <cell r="Q1101">
            <v>0</v>
          </cell>
          <cell r="R1101">
            <v>0</v>
          </cell>
          <cell r="S1101">
            <v>0</v>
          </cell>
          <cell r="T1101">
            <v>0</v>
          </cell>
          <cell r="U1101">
            <v>0</v>
          </cell>
          <cell r="V1101">
            <v>0</v>
          </cell>
          <cell r="W1101">
            <v>0</v>
          </cell>
          <cell r="X1101" t="str">
            <v>X</v>
          </cell>
          <cell r="Y1101">
            <v>0</v>
          </cell>
          <cell r="Z1101">
            <v>0</v>
          </cell>
          <cell r="AA1101" t="str">
            <v>X</v>
          </cell>
          <cell r="AB1101">
            <v>0</v>
          </cell>
          <cell r="AC1101" t="str">
            <v>Det er montert 2 + 2 knagger for vernevest og jakke som plasseres i samråd med kunde.</v>
          </cell>
          <cell r="AD1101" t="str">
            <v>JA</v>
          </cell>
          <cell r="AE1101">
            <v>0</v>
          </cell>
          <cell r="AF1101">
            <v>0</v>
          </cell>
        </row>
        <row r="1102">
          <cell r="A1102">
            <v>1086</v>
          </cell>
          <cell r="B1102">
            <v>198</v>
          </cell>
          <cell r="C1102" t="str">
            <v>Det skal være montert brannslukkerapparat 2 kg ABC, EN 3 standard.</v>
          </cell>
          <cell r="D1102" t="str">
            <v>O</v>
          </cell>
          <cell r="E1102">
            <v>0</v>
          </cell>
          <cell r="F1102" t="str">
            <v>X</v>
          </cell>
          <cell r="G1102">
            <v>0</v>
          </cell>
          <cell r="H1102">
            <v>0</v>
          </cell>
          <cell r="I1102" t="str">
            <v>X</v>
          </cell>
          <cell r="J1102">
            <v>0</v>
          </cell>
          <cell r="K1102" t="str">
            <v>Aksepteres, dette er standard på våre ambulanser.</v>
          </cell>
          <cell r="L1102" t="str">
            <v>x</v>
          </cell>
          <cell r="M1102">
            <v>0</v>
          </cell>
          <cell r="N1102">
            <v>0</v>
          </cell>
          <cell r="O1102">
            <v>0</v>
          </cell>
          <cell r="P1102">
            <v>0</v>
          </cell>
          <cell r="Q1102">
            <v>0</v>
          </cell>
          <cell r="R1102">
            <v>0</v>
          </cell>
          <cell r="S1102">
            <v>0</v>
          </cell>
          <cell r="T1102">
            <v>0</v>
          </cell>
          <cell r="U1102">
            <v>0</v>
          </cell>
          <cell r="V1102">
            <v>0</v>
          </cell>
          <cell r="W1102">
            <v>0</v>
          </cell>
          <cell r="X1102" t="str">
            <v>X</v>
          </cell>
          <cell r="Y1102">
            <v>0</v>
          </cell>
          <cell r="Z1102">
            <v>0</v>
          </cell>
          <cell r="AA1102" t="str">
            <v>X</v>
          </cell>
          <cell r="AB1102">
            <v>0</v>
          </cell>
          <cell r="AC1102" t="str">
            <v>Kjøretøy blir levert med brannslukkingsapparat 2kg ABC, EN 3 standard</v>
          </cell>
          <cell r="AD1102" t="str">
            <v>JA</v>
          </cell>
          <cell r="AE1102">
            <v>0</v>
          </cell>
          <cell r="AF1102">
            <v>0</v>
          </cell>
        </row>
        <row r="1103">
          <cell r="A1103">
            <v>1087</v>
          </cell>
          <cell r="B1103">
            <v>199</v>
          </cell>
          <cell r="C1103" t="str">
            <v>Det skal kunne leveres stenger montert vertikalt på venstre side for festing av elektromedisinsk utstyr som for eksempel sprøytepumpe. Stengenes avstand til skapvegg må være justerbar av hensyn til forskjellig dybde på transportabelt elektromedisinsk utstyr. Stangen skal tåle min.4 kg utstyr.</v>
          </cell>
          <cell r="D1103" t="str">
            <v>O</v>
          </cell>
          <cell r="E1103" t="str">
            <v xml:space="preserve"> </v>
          </cell>
          <cell r="F1103" t="str">
            <v>X</v>
          </cell>
          <cell r="G1103">
            <v>0</v>
          </cell>
          <cell r="H1103" t="str">
            <v>Priset i prisskjemaet, O-4</v>
          </cell>
          <cell r="I1103" t="str">
            <v>X</v>
          </cell>
          <cell r="J1103">
            <v>0</v>
          </cell>
          <cell r="K1103" t="str">
            <v>Aksepteres. 1 stk stang montert på vannrette skinner er inkludert.</v>
          </cell>
          <cell r="L1103" t="str">
            <v>x</v>
          </cell>
          <cell r="M1103">
            <v>0</v>
          </cell>
          <cell r="N1103">
            <v>0</v>
          </cell>
          <cell r="O1103">
            <v>0</v>
          </cell>
          <cell r="P1103">
            <v>0</v>
          </cell>
          <cell r="Q1103">
            <v>0</v>
          </cell>
          <cell r="R1103">
            <v>0</v>
          </cell>
          <cell r="S1103">
            <v>0</v>
          </cell>
          <cell r="T1103">
            <v>0</v>
          </cell>
          <cell r="U1103">
            <v>0</v>
          </cell>
          <cell r="V1103">
            <v>0</v>
          </cell>
          <cell r="W1103">
            <v>0</v>
          </cell>
          <cell r="X1103" t="str">
            <v>X</v>
          </cell>
          <cell r="Y1103">
            <v>0</v>
          </cell>
          <cell r="Z1103">
            <v>0</v>
          </cell>
          <cell r="AA1103" t="str">
            <v>X</v>
          </cell>
          <cell r="AB1103">
            <v>0</v>
          </cell>
          <cell r="AC1103" t="str">
            <v>Det er montert stenger vertikalt på venstre side for festing av elektromedisinsk utstyr som for eksempel sprøytepumpe. Stengenes avstand til skapvegg er justerbare. Stangen tåler min.4 kg utstyr.</v>
          </cell>
          <cell r="AD1103" t="str">
            <v>JA</v>
          </cell>
          <cell r="AE1103">
            <v>0</v>
          </cell>
          <cell r="AF1103">
            <v>0</v>
          </cell>
        </row>
        <row r="1104">
          <cell r="A1104">
            <v>1088</v>
          </cell>
          <cell r="B1104">
            <v>200</v>
          </cell>
          <cell r="C1104" t="str">
            <v xml:space="preserve">Det skal kunne monteres horisontale skinner (For eksempel Modura, Dräger 25 x 10 millimeter eller Unwin) etter avtale med kunden. </v>
          </cell>
          <cell r="D1104" t="str">
            <v>O</v>
          </cell>
          <cell r="E1104" t="str">
            <v xml:space="preserve"> </v>
          </cell>
          <cell r="F1104" t="str">
            <v>X</v>
          </cell>
          <cell r="G1104">
            <v>0</v>
          </cell>
          <cell r="H1104" t="str">
            <v>Priset i prisskjemaet, O-5 og O-6</v>
          </cell>
          <cell r="I1104" t="str">
            <v>X</v>
          </cell>
          <cell r="J1104">
            <v>0</v>
          </cell>
          <cell r="K1104" t="str">
            <v>Aksepteres. Tilbys som opsjon.</v>
          </cell>
          <cell r="L1104" t="str">
            <v>x</v>
          </cell>
          <cell r="M1104">
            <v>0</v>
          </cell>
          <cell r="N1104">
            <v>0</v>
          </cell>
          <cell r="O1104">
            <v>0</v>
          </cell>
          <cell r="P1104">
            <v>0</v>
          </cell>
          <cell r="Q1104">
            <v>0</v>
          </cell>
          <cell r="R1104">
            <v>0</v>
          </cell>
          <cell r="S1104">
            <v>0</v>
          </cell>
          <cell r="T1104">
            <v>0</v>
          </cell>
          <cell r="U1104">
            <v>0</v>
          </cell>
          <cell r="V1104">
            <v>0</v>
          </cell>
          <cell r="W1104">
            <v>0</v>
          </cell>
          <cell r="X1104" t="str">
            <v>X</v>
          </cell>
          <cell r="Y1104">
            <v>0</v>
          </cell>
          <cell r="Z1104">
            <v>0</v>
          </cell>
          <cell r="AA1104" t="str">
            <v>X</v>
          </cell>
          <cell r="AB1104">
            <v>0</v>
          </cell>
          <cell r="AC1104" t="str">
            <v>Skinner kan leveres etter ønske fra kunde og er priset som tilleggsutstyr.</v>
          </cell>
          <cell r="AD1104" t="str">
            <v>JA</v>
          </cell>
          <cell r="AE1104">
            <v>0</v>
          </cell>
          <cell r="AF1104">
            <v>0</v>
          </cell>
        </row>
        <row r="1105">
          <cell r="A1105">
            <v>1089</v>
          </cell>
          <cell r="B1105">
            <v>201</v>
          </cell>
          <cell r="C1105" t="str">
            <v xml:space="preserve">Kjøretøyet bør kunne leveres med intercom med støydemping for kommunikasjon mellom sjåfør og ledsager og evt. pasient i sykekupé. Beskriv tilbudt løsning. </v>
          </cell>
          <cell r="D1105" t="str">
            <v>EV</v>
          </cell>
          <cell r="E1105" t="str">
            <v>TEK</v>
          </cell>
          <cell r="F1105" t="str">
            <v>X</v>
          </cell>
          <cell r="G1105">
            <v>0</v>
          </cell>
          <cell r="H1105" t="str">
            <v>ELRO IB71 intercom som kan kommunisere begge veier, og med hands-free løsning. Installasjonen er testet for støy på tidligere leverte kjøretøy. Inkludert</v>
          </cell>
          <cell r="I1105" t="str">
            <v>X</v>
          </cell>
          <cell r="J1105">
            <v>0</v>
          </cell>
          <cell r="K1105" t="str">
            <v>Aksepteres, vi tilbyr Intercom av typen Peltor både med 2 og 3 headset fordelt mellom førerkupe og sykekupe.</v>
          </cell>
          <cell r="L1105" t="str">
            <v>x</v>
          </cell>
          <cell r="M1105">
            <v>0</v>
          </cell>
          <cell r="N1105">
            <v>0</v>
          </cell>
          <cell r="O1105">
            <v>0</v>
          </cell>
          <cell r="P1105">
            <v>0</v>
          </cell>
          <cell r="Q1105">
            <v>0</v>
          </cell>
          <cell r="R1105">
            <v>0</v>
          </cell>
          <cell r="S1105">
            <v>0</v>
          </cell>
          <cell r="T1105">
            <v>0</v>
          </cell>
          <cell r="U1105">
            <v>0</v>
          </cell>
          <cell r="V1105">
            <v>0</v>
          </cell>
          <cell r="W1105">
            <v>0</v>
          </cell>
          <cell r="X1105" t="str">
            <v>X</v>
          </cell>
          <cell r="Y1105">
            <v>0</v>
          </cell>
          <cell r="Z1105">
            <v>0</v>
          </cell>
          <cell r="AA1105" t="str">
            <v>X</v>
          </cell>
          <cell r="AB1105">
            <v>0</v>
          </cell>
          <cell r="AC1105" t="str">
            <v>Kjøretøy kan leveres med intercom system og er priset i tilleggsutstyr</v>
          </cell>
          <cell r="AD1105" t="str">
            <v>JA</v>
          </cell>
          <cell r="AE1105">
            <v>0</v>
          </cell>
          <cell r="AF1105">
            <v>0</v>
          </cell>
        </row>
        <row r="1106">
          <cell r="A1106">
            <v>1090</v>
          </cell>
          <cell r="B1106">
            <v>202</v>
          </cell>
          <cell r="C1106" t="str">
            <v>Tilbyder skal kunne levere varmeskap for infusjon. Skap skal være integrert og isolert med utvendig temperatur-display</v>
          </cell>
          <cell r="D1106" t="str">
            <v>O</v>
          </cell>
          <cell r="E1106" t="str">
            <v xml:space="preserve"> </v>
          </cell>
          <cell r="F1106" t="str">
            <v>X</v>
          </cell>
          <cell r="G1106">
            <v>0</v>
          </cell>
          <cell r="H1106" t="str">
            <v>Inkludert</v>
          </cell>
          <cell r="I1106" t="str">
            <v>X</v>
          </cell>
          <cell r="J1106">
            <v>0</v>
          </cell>
          <cell r="K1106" t="str">
            <v>Aksepteres,  dette er standard</v>
          </cell>
          <cell r="L1106" t="str">
            <v>x</v>
          </cell>
          <cell r="M1106">
            <v>0</v>
          </cell>
          <cell r="N1106" t="str">
            <v>peltor med tråd og 2 headsett</v>
          </cell>
          <cell r="O1106">
            <v>0</v>
          </cell>
          <cell r="P1106">
            <v>0</v>
          </cell>
          <cell r="Q1106">
            <v>0</v>
          </cell>
          <cell r="R1106">
            <v>0</v>
          </cell>
          <cell r="S1106">
            <v>0</v>
          </cell>
          <cell r="T1106">
            <v>0</v>
          </cell>
          <cell r="U1106">
            <v>0</v>
          </cell>
          <cell r="V1106">
            <v>0</v>
          </cell>
          <cell r="W1106">
            <v>0</v>
          </cell>
          <cell r="X1106" t="str">
            <v>X</v>
          </cell>
          <cell r="Y1106">
            <v>0</v>
          </cell>
          <cell r="Z1106" t="str">
            <v>Hands free intercom from UK company Wolfelec, type WBA 0200 Duplex; please refer to attachment: "CAT1.P201.INTERCOM"</v>
          </cell>
          <cell r="AA1106" t="str">
            <v>X</v>
          </cell>
          <cell r="AB1106">
            <v>0</v>
          </cell>
          <cell r="AC1106" t="str">
            <v>Valgfritt monteringsposisjon i øvre skap, leveres som standard på kjøretøy med temeratur visning i styringspanel ved ledsager</v>
          </cell>
          <cell r="AD1106" t="str">
            <v>JA</v>
          </cell>
          <cell r="AE1106">
            <v>0</v>
          </cell>
          <cell r="AF1106">
            <v>0</v>
          </cell>
        </row>
        <row r="1107">
          <cell r="A1107">
            <v>1091</v>
          </cell>
          <cell r="B1107">
            <v>203</v>
          </cell>
          <cell r="C1107" t="str">
            <v>Tilbyder skal kunne levere redningsline, minimum 20 meter lang, pakket i pose</v>
          </cell>
          <cell r="D1107" t="str">
            <v>O</v>
          </cell>
          <cell r="E1107" t="str">
            <v xml:space="preserve"> </v>
          </cell>
          <cell r="F1107" t="str">
            <v>X</v>
          </cell>
          <cell r="G1107">
            <v>0</v>
          </cell>
          <cell r="H1107" t="str">
            <v xml:space="preserve"> </v>
          </cell>
          <cell r="I1107" t="str">
            <v>X</v>
          </cell>
          <cell r="J1107">
            <v>0</v>
          </cell>
          <cell r="K1107" t="str">
            <v>Aksepteres. Tilbys som opsjon.</v>
          </cell>
          <cell r="L1107" t="str">
            <v>x</v>
          </cell>
          <cell r="M1107">
            <v>0</v>
          </cell>
          <cell r="N1107" t="str">
            <v>temperatur i styringspanel høyre side sykerom</v>
          </cell>
          <cell r="O1107">
            <v>0</v>
          </cell>
          <cell r="P1107">
            <v>0</v>
          </cell>
          <cell r="Q1107" t="str">
            <v xml:space="preserve"> </v>
          </cell>
          <cell r="R1107">
            <v>0</v>
          </cell>
          <cell r="S1107">
            <v>0</v>
          </cell>
          <cell r="T1107">
            <v>0</v>
          </cell>
          <cell r="U1107">
            <v>0</v>
          </cell>
          <cell r="V1107">
            <v>0</v>
          </cell>
          <cell r="W1107">
            <v>0</v>
          </cell>
          <cell r="X1107" t="str">
            <v>X</v>
          </cell>
          <cell r="Y1107">
            <v>0</v>
          </cell>
          <cell r="Z1107">
            <v>0</v>
          </cell>
          <cell r="AA1107" t="str">
            <v>X</v>
          </cell>
          <cell r="AB1107">
            <v>0</v>
          </cell>
          <cell r="AC1107" t="str">
            <v>Tilbyder kan levere redningsline, minimum 20 meter lang, pakket i pose</v>
          </cell>
          <cell r="AD1107" t="str">
            <v>JA</v>
          </cell>
          <cell r="AE1107">
            <v>0</v>
          </cell>
          <cell r="AF1107" t="str">
            <v xml:space="preserve"> </v>
          </cell>
        </row>
        <row r="1108">
          <cell r="A1108">
            <v>1092</v>
          </cell>
          <cell r="B1108">
            <v>204</v>
          </cell>
          <cell r="C1108" t="str">
            <v>Tilbyder skal kunne levere oppblåsbare redningsvester i industrikvalitet med fagmerking (EN ISO 12402)</v>
          </cell>
          <cell r="D1108" t="str">
            <v>O</v>
          </cell>
          <cell r="E1108" t="str">
            <v xml:space="preserve"> </v>
          </cell>
          <cell r="F1108" t="str">
            <v>X</v>
          </cell>
          <cell r="G1108">
            <v>0</v>
          </cell>
          <cell r="H1108">
            <v>0</v>
          </cell>
          <cell r="I1108" t="str">
            <v>X</v>
          </cell>
          <cell r="J1108">
            <v>0</v>
          </cell>
          <cell r="K1108" t="str">
            <v>Aksepteres. Tilbys som opsjon.</v>
          </cell>
          <cell r="L1108" t="str">
            <v>x</v>
          </cell>
          <cell r="M1108">
            <v>0</v>
          </cell>
          <cell r="N1108" t="str">
            <v xml:space="preserve"> </v>
          </cell>
          <cell r="O1108">
            <v>0</v>
          </cell>
          <cell r="P1108">
            <v>0</v>
          </cell>
          <cell r="Q1108">
            <v>0</v>
          </cell>
          <cell r="R1108">
            <v>0</v>
          </cell>
          <cell r="S1108">
            <v>0</v>
          </cell>
          <cell r="T1108">
            <v>0</v>
          </cell>
          <cell r="U1108">
            <v>0</v>
          </cell>
          <cell r="V1108">
            <v>0</v>
          </cell>
          <cell r="W1108">
            <v>0</v>
          </cell>
          <cell r="X1108" t="str">
            <v>X</v>
          </cell>
          <cell r="Y1108">
            <v>0</v>
          </cell>
          <cell r="Z1108" t="str">
            <v xml:space="preserve"> </v>
          </cell>
          <cell r="AA1108" t="str">
            <v>X</v>
          </cell>
          <cell r="AB1108">
            <v>0</v>
          </cell>
          <cell r="AC1108" t="str">
            <v>Tilbyder kan levere oppblåsbare redningsvester i industrikvalitet med fagmerking (EN ISO 12402)</v>
          </cell>
          <cell r="AD1108" t="str">
            <v>JA</v>
          </cell>
          <cell r="AE1108">
            <v>0</v>
          </cell>
          <cell r="AF1108">
            <v>0</v>
          </cell>
        </row>
        <row r="1109">
          <cell r="A1109">
            <v>1093</v>
          </cell>
          <cell r="B1109">
            <v>205</v>
          </cell>
          <cell r="C1109" t="str">
            <v xml:space="preserve">Tilbyder skal kunne levere bårer m/feste etter avtale med Kunden:
- båren skal være komfortabel og gi god sikkerhet til pasienten
- bårene skal minimum oppfylle EN1865
- Skal være av "selvlastertype" med individuelt opererte ben
- Skal ha minimum 220 kg kapasitet
- båren skal være ergonomisk utformet og gi minimal belastning for brukeren
- Tilbyder bes prise tilbudt løsninger i prisskjema
</v>
          </cell>
          <cell r="D1109" t="str">
            <v>O</v>
          </cell>
          <cell r="E1109" t="str">
            <v xml:space="preserve"> </v>
          </cell>
          <cell r="F1109" t="str">
            <v>X</v>
          </cell>
          <cell r="G1109">
            <v>0</v>
          </cell>
          <cell r="H1109">
            <v>0</v>
          </cell>
          <cell r="I1109" t="str">
            <v>X</v>
          </cell>
          <cell r="J1109">
            <v>0</v>
          </cell>
          <cell r="K1109" t="str">
            <v>Aksepteres. Tilbys som opsjon.</v>
          </cell>
          <cell r="L1109" t="str">
            <v>x</v>
          </cell>
          <cell r="M1109">
            <v>0</v>
          </cell>
          <cell r="N1109">
            <v>0</v>
          </cell>
          <cell r="O1109">
            <v>0</v>
          </cell>
          <cell r="P1109">
            <v>0</v>
          </cell>
          <cell r="Q1109">
            <v>0</v>
          </cell>
          <cell r="R1109">
            <v>0</v>
          </cell>
          <cell r="S1109">
            <v>0</v>
          </cell>
          <cell r="T1109">
            <v>0</v>
          </cell>
          <cell r="U1109">
            <v>0</v>
          </cell>
          <cell r="V1109">
            <v>0</v>
          </cell>
          <cell r="W1109">
            <v>0</v>
          </cell>
          <cell r="X1109" t="str">
            <v>X</v>
          </cell>
          <cell r="Y1109">
            <v>0</v>
          </cell>
          <cell r="Z1109">
            <v>0</v>
          </cell>
          <cell r="AA1109" t="str">
            <v>X</v>
          </cell>
          <cell r="AB1109">
            <v>0</v>
          </cell>
          <cell r="AC1109" t="str">
            <v>Tilbyder kan levere bårer m/feste etter avtale med kunden, se alternativer i prisskjema</v>
          </cell>
          <cell r="AD1109" t="str">
            <v>JA</v>
          </cell>
          <cell r="AE1109">
            <v>0</v>
          </cell>
          <cell r="AF1109" t="str">
            <v>FERNO</v>
          </cell>
        </row>
        <row r="1110">
          <cell r="A1110">
            <v>1094</v>
          </cell>
          <cell r="B1110">
            <v>206</v>
          </cell>
          <cell r="C1110" t="str">
            <v>Tilbyder skal kunne levere bærestol etter avtale med Kunden:
- Stolen skal være komfortabel og gi god sikkerhet til pasienten
- Stolen skal minimum oppfylle EN1865 hvis ikke andre krav i dette dokumentet overstyrer normen.
- Oppdragsgiver ønsker tilbud på forskjellige stoltyper
     - Evakueringsstol
     - Trappestol    
- Stolene skal være ergonomisk utformet og gi minimal belastning for brukeren
- Tilbyder bes prise tilbudt løsning i prisskjema og ulike alternativer som tilbys i tilleggsliste</v>
          </cell>
          <cell r="D1110" t="str">
            <v>O</v>
          </cell>
          <cell r="E1110" t="str">
            <v xml:space="preserve"> </v>
          </cell>
          <cell r="F1110" t="str">
            <v>X</v>
          </cell>
          <cell r="G1110">
            <v>0</v>
          </cell>
          <cell r="H1110">
            <v>0</v>
          </cell>
          <cell r="I1110" t="str">
            <v>X</v>
          </cell>
          <cell r="J1110">
            <v>0</v>
          </cell>
          <cell r="K1110" t="str">
            <v>Aksepteres. Tilbys som opsjon.</v>
          </cell>
          <cell r="L1110" t="str">
            <v>x</v>
          </cell>
          <cell r="M1110">
            <v>0</v>
          </cell>
          <cell r="N1110">
            <v>0</v>
          </cell>
          <cell r="O1110">
            <v>0</v>
          </cell>
          <cell r="P1110">
            <v>0</v>
          </cell>
          <cell r="Q1110">
            <v>0</v>
          </cell>
          <cell r="R1110">
            <v>0</v>
          </cell>
          <cell r="S1110">
            <v>0</v>
          </cell>
          <cell r="T1110">
            <v>0</v>
          </cell>
          <cell r="U1110">
            <v>0</v>
          </cell>
          <cell r="V1110">
            <v>0</v>
          </cell>
          <cell r="W1110">
            <v>0</v>
          </cell>
          <cell r="X1110" t="str">
            <v>X</v>
          </cell>
          <cell r="Y1110">
            <v>0</v>
          </cell>
          <cell r="Z1110">
            <v>0</v>
          </cell>
          <cell r="AA1110" t="str">
            <v>X</v>
          </cell>
          <cell r="AB1110">
            <v>0</v>
          </cell>
          <cell r="AC1110" t="str">
            <v>Tilbyder kan levere bærestol etter avtale med kunden, se alternativer i prisskjema</v>
          </cell>
          <cell r="AD1110" t="str">
            <v>JA</v>
          </cell>
          <cell r="AE1110">
            <v>0</v>
          </cell>
          <cell r="AF1110" t="str">
            <v>FERNO/MEBER/PROMEBA</v>
          </cell>
        </row>
        <row r="1111">
          <cell r="A1111">
            <v>1095</v>
          </cell>
          <cell r="B1111">
            <v>207</v>
          </cell>
          <cell r="C1111" t="str">
            <v>Tilbyder skal kunne levere backbord m/belter. Tilbyder bes prise tilbudt løsning i prisskjema ulike alternativer som tilbys i tilleggsliste</v>
          </cell>
          <cell r="D1111" t="str">
            <v>O</v>
          </cell>
          <cell r="E1111" t="str">
            <v xml:space="preserve"> </v>
          </cell>
          <cell r="F1111" t="str">
            <v>X</v>
          </cell>
          <cell r="G1111">
            <v>0</v>
          </cell>
          <cell r="H1111">
            <v>0</v>
          </cell>
          <cell r="I1111" t="str">
            <v>X</v>
          </cell>
          <cell r="J1111">
            <v>0</v>
          </cell>
          <cell r="K1111" t="str">
            <v>Aksepteres. Tilbys som opsjon.</v>
          </cell>
          <cell r="L1111" t="str">
            <v>x</v>
          </cell>
          <cell r="M1111">
            <v>0</v>
          </cell>
          <cell r="N1111">
            <v>0</v>
          </cell>
          <cell r="O1111">
            <v>0</v>
          </cell>
          <cell r="P1111">
            <v>0</v>
          </cell>
          <cell r="Q1111">
            <v>0</v>
          </cell>
          <cell r="R1111">
            <v>0</v>
          </cell>
          <cell r="S1111">
            <v>0</v>
          </cell>
          <cell r="T1111">
            <v>0</v>
          </cell>
          <cell r="U1111">
            <v>0</v>
          </cell>
          <cell r="V1111">
            <v>0</v>
          </cell>
          <cell r="W1111">
            <v>0</v>
          </cell>
          <cell r="X1111" t="str">
            <v>X</v>
          </cell>
          <cell r="Y1111">
            <v>0</v>
          </cell>
          <cell r="Z1111">
            <v>0</v>
          </cell>
          <cell r="AA1111" t="str">
            <v>X</v>
          </cell>
          <cell r="AB1111">
            <v>0</v>
          </cell>
          <cell r="AC1111" t="str">
            <v xml:space="preserve">Tilbyder levere backbord m/belter. Tilbudte løsninger er listet i  prisskjema </v>
          </cell>
          <cell r="AD1111" t="str">
            <v>JA</v>
          </cell>
          <cell r="AE1111">
            <v>0</v>
          </cell>
          <cell r="AF1111" t="str">
            <v>PROMEBA/MEBER</v>
          </cell>
        </row>
        <row r="1112">
          <cell r="A1112">
            <v>1096</v>
          </cell>
          <cell r="B1112">
            <v>208</v>
          </cell>
          <cell r="C1112" t="str">
            <v>Tilbyder skal kunne levere scoopbåre. Tilbyder bes prise tilbudt løsning i prisskjema ulike alternativer som tilbys i tilleggsliste</v>
          </cell>
          <cell r="D1112" t="str">
            <v>O</v>
          </cell>
          <cell r="E1112" t="str">
            <v xml:space="preserve"> </v>
          </cell>
          <cell r="F1112" t="str">
            <v>X</v>
          </cell>
          <cell r="G1112">
            <v>0</v>
          </cell>
          <cell r="H1112">
            <v>0</v>
          </cell>
          <cell r="I1112" t="str">
            <v>X</v>
          </cell>
          <cell r="J1112">
            <v>0</v>
          </cell>
          <cell r="K1112" t="str">
            <v>Aksepteres. Tilbys som opsjon.</v>
          </cell>
          <cell r="L1112" t="str">
            <v>x</v>
          </cell>
          <cell r="M1112">
            <v>0</v>
          </cell>
          <cell r="N1112">
            <v>0</v>
          </cell>
          <cell r="O1112">
            <v>0</v>
          </cell>
          <cell r="P1112">
            <v>0</v>
          </cell>
          <cell r="Q1112">
            <v>0</v>
          </cell>
          <cell r="R1112">
            <v>0</v>
          </cell>
          <cell r="S1112">
            <v>0</v>
          </cell>
          <cell r="T1112">
            <v>0</v>
          </cell>
          <cell r="U1112">
            <v>0</v>
          </cell>
          <cell r="V1112">
            <v>0</v>
          </cell>
          <cell r="W1112">
            <v>0</v>
          </cell>
          <cell r="X1112" t="str">
            <v>X</v>
          </cell>
          <cell r="Y1112">
            <v>0</v>
          </cell>
          <cell r="Z1112">
            <v>0</v>
          </cell>
          <cell r="AA1112" t="str">
            <v>X</v>
          </cell>
          <cell r="AB1112">
            <v>0</v>
          </cell>
          <cell r="AC1112" t="str">
            <v>Tilbyder kan levere scoopbåre. Alternativer som tilbys står i tilleggsliste</v>
          </cell>
          <cell r="AD1112" t="str">
            <v>JA</v>
          </cell>
          <cell r="AE1112">
            <v>0</v>
          </cell>
          <cell r="AF1112" t="str">
            <v>PROMEBA/MEBER</v>
          </cell>
        </row>
        <row r="1113">
          <cell r="A1113">
            <v>1097</v>
          </cell>
          <cell r="B1113">
            <v>209</v>
          </cell>
          <cell r="C1113" t="str">
            <v>Tilbyder skal kunne levere kombinasjon av scoop/backboard. Tilbyder bes prise tilbudt løsning i prisskjema ulike alternativer som tilbys i tilleggsliste</v>
          </cell>
          <cell r="D1113" t="str">
            <v>O</v>
          </cell>
          <cell r="E1113" t="str">
            <v xml:space="preserve"> </v>
          </cell>
          <cell r="F1113" t="str">
            <v>X</v>
          </cell>
          <cell r="G1113">
            <v>0</v>
          </cell>
          <cell r="H1113">
            <v>0</v>
          </cell>
          <cell r="I1113" t="str">
            <v>X</v>
          </cell>
          <cell r="J1113">
            <v>0</v>
          </cell>
          <cell r="K1113" t="str">
            <v>Aksepteres. Tilbys som opsjon.</v>
          </cell>
          <cell r="L1113" t="str">
            <v>x</v>
          </cell>
          <cell r="M1113">
            <v>0</v>
          </cell>
          <cell r="N1113">
            <v>0</v>
          </cell>
          <cell r="O1113">
            <v>0</v>
          </cell>
          <cell r="P1113">
            <v>0</v>
          </cell>
          <cell r="Q1113">
            <v>0</v>
          </cell>
          <cell r="R1113">
            <v>0</v>
          </cell>
          <cell r="S1113">
            <v>0</v>
          </cell>
          <cell r="T1113">
            <v>0</v>
          </cell>
          <cell r="U1113">
            <v>0</v>
          </cell>
          <cell r="V1113">
            <v>0</v>
          </cell>
          <cell r="W1113">
            <v>0</v>
          </cell>
          <cell r="X1113" t="str">
            <v>X</v>
          </cell>
          <cell r="Y1113">
            <v>0</v>
          </cell>
          <cell r="Z1113">
            <v>0</v>
          </cell>
          <cell r="AA1113" t="str">
            <v>X</v>
          </cell>
          <cell r="AB1113">
            <v>0</v>
          </cell>
          <cell r="AC1113" t="str">
            <v>Tilbyder kan levere kombinasjon av scoop/backboard. Ulike alternativer som tilbys står  i tilleggsliste</v>
          </cell>
          <cell r="AD1113" t="str">
            <v>JA</v>
          </cell>
          <cell r="AE1113">
            <v>0</v>
          </cell>
          <cell r="AF1113" t="str">
            <v xml:space="preserve">PROMEBA </v>
          </cell>
        </row>
        <row r="1114">
          <cell r="A1114">
            <v>1098</v>
          </cell>
          <cell r="B1114">
            <v>210</v>
          </cell>
          <cell r="C1114" t="str">
            <v>Tilbyder skal kunne levere vakumenhet/Spjelkesett. Tilbyder bes prise tilbudt løsning i prisskjema og oppgi ulike alternativer som tilbys i tilleggsliste</v>
          </cell>
          <cell r="D1114" t="str">
            <v>O</v>
          </cell>
          <cell r="E1114" t="str">
            <v xml:space="preserve"> </v>
          </cell>
          <cell r="F1114" t="str">
            <v>X</v>
          </cell>
          <cell r="G1114">
            <v>0</v>
          </cell>
          <cell r="H1114">
            <v>0</v>
          </cell>
          <cell r="I1114" t="str">
            <v>X</v>
          </cell>
          <cell r="J1114">
            <v>0</v>
          </cell>
          <cell r="K1114" t="str">
            <v>Aksepteres. Tilbys som opsjon.</v>
          </cell>
          <cell r="L1114" t="str">
            <v>x</v>
          </cell>
          <cell r="M1114">
            <v>0</v>
          </cell>
          <cell r="N1114">
            <v>0</v>
          </cell>
          <cell r="O1114">
            <v>0</v>
          </cell>
          <cell r="P1114">
            <v>0</v>
          </cell>
          <cell r="Q1114">
            <v>0</v>
          </cell>
          <cell r="R1114">
            <v>0</v>
          </cell>
          <cell r="S1114">
            <v>0</v>
          </cell>
          <cell r="T1114">
            <v>0</v>
          </cell>
          <cell r="U1114">
            <v>0</v>
          </cell>
          <cell r="V1114">
            <v>0</v>
          </cell>
          <cell r="W1114">
            <v>0</v>
          </cell>
          <cell r="X1114" t="str">
            <v>X</v>
          </cell>
          <cell r="Y1114">
            <v>0</v>
          </cell>
          <cell r="Z1114">
            <v>0</v>
          </cell>
          <cell r="AA1114" t="str">
            <v>X</v>
          </cell>
          <cell r="AB1114">
            <v>0</v>
          </cell>
          <cell r="AC1114" t="str">
            <v>Tilbyder kan levere vakumenhet/Spjelkesett. Ulike alternativer som tilbys står i tilleggsliste</v>
          </cell>
          <cell r="AD1114" t="str">
            <v>JA</v>
          </cell>
          <cell r="AE1114">
            <v>0</v>
          </cell>
          <cell r="AF1114" t="str">
            <v xml:space="preserve">PROMEBA </v>
          </cell>
        </row>
        <row r="1115">
          <cell r="A1115">
            <v>1099</v>
          </cell>
          <cell r="B1115">
            <v>211</v>
          </cell>
          <cell r="C1115" t="str">
            <v>Tilbyder skal kunne levere vakummadrass. Tilbyder bes prise tilbudt løsning i prisskjema og oppgi ulike alternativer som tilbys i tilleggsliste</v>
          </cell>
          <cell r="D1115" t="str">
            <v>O</v>
          </cell>
          <cell r="E1115" t="str">
            <v xml:space="preserve"> </v>
          </cell>
          <cell r="F1115" t="str">
            <v>X</v>
          </cell>
          <cell r="G1115">
            <v>0</v>
          </cell>
          <cell r="H1115">
            <v>0</v>
          </cell>
          <cell r="I1115" t="str">
            <v>X</v>
          </cell>
          <cell r="J1115">
            <v>0</v>
          </cell>
          <cell r="K1115" t="str">
            <v>Aksepteres. Tilbys som opsjon.</v>
          </cell>
          <cell r="L1115" t="str">
            <v>x</v>
          </cell>
          <cell r="M1115">
            <v>0</v>
          </cell>
          <cell r="N1115">
            <v>0</v>
          </cell>
          <cell r="O1115">
            <v>0</v>
          </cell>
          <cell r="P1115">
            <v>0</v>
          </cell>
          <cell r="Q1115">
            <v>0</v>
          </cell>
          <cell r="R1115">
            <v>0</v>
          </cell>
          <cell r="S1115">
            <v>0</v>
          </cell>
          <cell r="T1115">
            <v>0</v>
          </cell>
          <cell r="U1115">
            <v>0</v>
          </cell>
          <cell r="V1115">
            <v>0</v>
          </cell>
          <cell r="W1115">
            <v>0</v>
          </cell>
          <cell r="X1115" t="str">
            <v>X</v>
          </cell>
          <cell r="Y1115">
            <v>0</v>
          </cell>
          <cell r="Z1115">
            <v>0</v>
          </cell>
          <cell r="AA1115" t="str">
            <v>X</v>
          </cell>
          <cell r="AB1115">
            <v>0</v>
          </cell>
          <cell r="AC1115" t="str">
            <v>Tilbyder kan levere vakummadrass. Ulike alternativer som tilbys står i tilleggsliste</v>
          </cell>
          <cell r="AD1115" t="str">
            <v>JA</v>
          </cell>
          <cell r="AE1115">
            <v>0</v>
          </cell>
          <cell r="AF1115" t="str">
            <v>PROMEBA</v>
          </cell>
        </row>
        <row r="1116">
          <cell r="A1116">
            <v>1100</v>
          </cell>
          <cell r="B1116">
            <v>212</v>
          </cell>
          <cell r="C1116" t="str">
            <v>Tilbyder skal kunne levere strekkutstyr for underekstremiteter. Tilbyder bes prise tilbudt løsning i prisskjema og oppgi ulike alternativer som tilbys i tilleggsliste</v>
          </cell>
          <cell r="D1116" t="str">
            <v>O</v>
          </cell>
          <cell r="E1116" t="str">
            <v xml:space="preserve"> </v>
          </cell>
          <cell r="F1116" t="str">
            <v>X</v>
          </cell>
          <cell r="G1116">
            <v>0</v>
          </cell>
          <cell r="H1116">
            <v>0</v>
          </cell>
          <cell r="I1116" t="str">
            <v>X</v>
          </cell>
          <cell r="J1116">
            <v>0</v>
          </cell>
          <cell r="K1116" t="str">
            <v>Aksepteres. Tilbys som opsjon.</v>
          </cell>
          <cell r="L1116" t="str">
            <v>x</v>
          </cell>
          <cell r="M1116">
            <v>0</v>
          </cell>
          <cell r="N1116">
            <v>0</v>
          </cell>
          <cell r="O1116">
            <v>0</v>
          </cell>
          <cell r="P1116">
            <v>0</v>
          </cell>
          <cell r="Q1116">
            <v>0</v>
          </cell>
          <cell r="R1116">
            <v>0</v>
          </cell>
          <cell r="S1116">
            <v>0</v>
          </cell>
          <cell r="T1116">
            <v>0</v>
          </cell>
          <cell r="U1116">
            <v>0</v>
          </cell>
          <cell r="V1116">
            <v>0</v>
          </cell>
          <cell r="W1116">
            <v>0</v>
          </cell>
          <cell r="X1116" t="str">
            <v>X</v>
          </cell>
          <cell r="Y1116">
            <v>0</v>
          </cell>
          <cell r="Z1116">
            <v>0</v>
          </cell>
          <cell r="AA1116" t="str">
            <v>X</v>
          </cell>
          <cell r="AB1116">
            <v>0</v>
          </cell>
          <cell r="AC1116" t="str">
            <v>Tilbyder kan levere strekkutstyr for underekstremiteter. Ulike alternativer som tilbys står i tilleggsliste</v>
          </cell>
          <cell r="AD1116" t="str">
            <v>JA</v>
          </cell>
          <cell r="AE1116">
            <v>0</v>
          </cell>
          <cell r="AF1116" t="str">
            <v>PROMEBA</v>
          </cell>
        </row>
        <row r="1117">
          <cell r="A1117">
            <v>1101</v>
          </cell>
          <cell r="B1117">
            <v>213</v>
          </cell>
          <cell r="C1117" t="str">
            <v>Tilbyder skal kunne levere bekkenfikseringsutstyr. Tilbyder bes prise tilbudt løsning i prisskjema og oppgi ulike alternativer som tilbys i tilleggsliste</v>
          </cell>
          <cell r="D1117" t="str">
            <v>O</v>
          </cell>
          <cell r="E1117" t="str">
            <v xml:space="preserve"> </v>
          </cell>
          <cell r="F1117" t="str">
            <v>X</v>
          </cell>
          <cell r="G1117">
            <v>0</v>
          </cell>
          <cell r="H1117">
            <v>0</v>
          </cell>
          <cell r="I1117" t="str">
            <v>X</v>
          </cell>
          <cell r="J1117">
            <v>0</v>
          </cell>
          <cell r="K1117" t="str">
            <v>Aksepteres. Tilbys som opsjon.</v>
          </cell>
          <cell r="L1117" t="str">
            <v>x</v>
          </cell>
          <cell r="M1117">
            <v>0</v>
          </cell>
          <cell r="N1117">
            <v>0</v>
          </cell>
          <cell r="O1117">
            <v>0</v>
          </cell>
          <cell r="P1117">
            <v>0</v>
          </cell>
          <cell r="Q1117">
            <v>0</v>
          </cell>
          <cell r="R1117">
            <v>0</v>
          </cell>
          <cell r="S1117">
            <v>0</v>
          </cell>
          <cell r="T1117">
            <v>0</v>
          </cell>
          <cell r="U1117">
            <v>0</v>
          </cell>
          <cell r="V1117">
            <v>0</v>
          </cell>
          <cell r="W1117">
            <v>0</v>
          </cell>
          <cell r="X1117" t="str">
            <v>X</v>
          </cell>
          <cell r="Y1117">
            <v>0</v>
          </cell>
          <cell r="Z1117">
            <v>0</v>
          </cell>
          <cell r="AA1117" t="str">
            <v>X</v>
          </cell>
          <cell r="AB1117">
            <v>0</v>
          </cell>
          <cell r="AC1117" t="str">
            <v>Tilbyder kan levere bekkenfikseringsutstyr. Ulike alternativer som tilbys står i tilleggsliste</v>
          </cell>
          <cell r="AD1117" t="str">
            <v>JA</v>
          </cell>
          <cell r="AE1117">
            <v>0</v>
          </cell>
          <cell r="AF1117" t="str">
            <v>PROMEBA</v>
          </cell>
        </row>
        <row r="1118">
          <cell r="A1118">
            <v>1102</v>
          </cell>
          <cell r="B1118">
            <v>214</v>
          </cell>
          <cell r="C1118" t="str">
            <v>Tilbyder skal kunne levere hjelmer i hht. til EN 397 med fagmerking. Tilbyder bes prise tilbudt løsning i prisskjema og oppgi ulike alternativer som tilbys i tilleggsliste</v>
          </cell>
          <cell r="D1118" t="str">
            <v>O</v>
          </cell>
          <cell r="E1118" t="str">
            <v xml:space="preserve"> </v>
          </cell>
          <cell r="F1118" t="str">
            <v>X</v>
          </cell>
          <cell r="G1118">
            <v>0</v>
          </cell>
          <cell r="H1118">
            <v>0</v>
          </cell>
          <cell r="I1118" t="str">
            <v>X</v>
          </cell>
          <cell r="J1118">
            <v>0</v>
          </cell>
          <cell r="K1118" t="str">
            <v>Aksepteres. Tilbys som opsjon.</v>
          </cell>
          <cell r="L1118" t="str">
            <v>x</v>
          </cell>
          <cell r="M1118">
            <v>0</v>
          </cell>
          <cell r="N1118">
            <v>0</v>
          </cell>
          <cell r="O1118">
            <v>0</v>
          </cell>
          <cell r="P1118">
            <v>0</v>
          </cell>
          <cell r="Q1118">
            <v>0</v>
          </cell>
          <cell r="R1118">
            <v>0</v>
          </cell>
          <cell r="S1118">
            <v>0</v>
          </cell>
          <cell r="T1118">
            <v>0</v>
          </cell>
          <cell r="U1118">
            <v>0</v>
          </cell>
          <cell r="V1118">
            <v>0</v>
          </cell>
          <cell r="W1118">
            <v>0</v>
          </cell>
          <cell r="X1118" t="str">
            <v>X</v>
          </cell>
          <cell r="Y1118">
            <v>0</v>
          </cell>
          <cell r="Z1118">
            <v>0</v>
          </cell>
          <cell r="AA1118" t="str">
            <v>X</v>
          </cell>
          <cell r="AB1118">
            <v>0</v>
          </cell>
          <cell r="AC1118" t="str">
            <v>Tilbyder kan levere hjelmer i hht. til EN 397 med fagmerking. Tilbudt løsning i står i prisskjema.</v>
          </cell>
          <cell r="AD1118" t="str">
            <v>JA</v>
          </cell>
          <cell r="AE1118">
            <v>0</v>
          </cell>
          <cell r="AF1118">
            <v>0</v>
          </cell>
        </row>
        <row r="1119">
          <cell r="A1119">
            <v>1103</v>
          </cell>
          <cell r="B1119">
            <v>215</v>
          </cell>
          <cell r="C1119" t="str">
            <v>Tilbyder skal kunne levere lett redningsverktøy. Tilbyder bes prise tilbudt løsning i prisskjema og ulike alternativer som tilbys i tilleggsliste</v>
          </cell>
          <cell r="D1119" t="str">
            <v>O</v>
          </cell>
          <cell r="E1119" t="str">
            <v xml:space="preserve"> </v>
          </cell>
          <cell r="F1119" t="str">
            <v>X</v>
          </cell>
          <cell r="G1119">
            <v>0</v>
          </cell>
          <cell r="H1119">
            <v>0</v>
          </cell>
          <cell r="I1119" t="str">
            <v>X</v>
          </cell>
          <cell r="J1119">
            <v>0</v>
          </cell>
          <cell r="K1119" t="str">
            <v>Aksepteres. Tilbys som opsjon.</v>
          </cell>
          <cell r="L1119" t="str">
            <v>x</v>
          </cell>
          <cell r="M1119">
            <v>0</v>
          </cell>
          <cell r="N1119">
            <v>0</v>
          </cell>
          <cell r="O1119">
            <v>0</v>
          </cell>
          <cell r="P1119">
            <v>0</v>
          </cell>
          <cell r="Q1119">
            <v>0</v>
          </cell>
          <cell r="R1119">
            <v>0</v>
          </cell>
          <cell r="S1119">
            <v>0</v>
          </cell>
          <cell r="T1119">
            <v>0</v>
          </cell>
          <cell r="U1119">
            <v>0</v>
          </cell>
          <cell r="V1119">
            <v>0</v>
          </cell>
          <cell r="W1119">
            <v>0</v>
          </cell>
          <cell r="X1119" t="str">
            <v>X</v>
          </cell>
          <cell r="Y1119">
            <v>0</v>
          </cell>
          <cell r="Z1119">
            <v>0</v>
          </cell>
          <cell r="AA1119" t="str">
            <v>X</v>
          </cell>
          <cell r="AB1119">
            <v>0</v>
          </cell>
          <cell r="AC1119" t="str">
            <v>Tilbyder kan levere lett redningsverktøy. Tilbudt løsning står i prisskjema og ulike alternativer som tilbys, i tilleggsliste</v>
          </cell>
          <cell r="AD1119" t="str">
            <v>JA</v>
          </cell>
          <cell r="AE1119">
            <v>0</v>
          </cell>
          <cell r="AF1119">
            <v>0</v>
          </cell>
        </row>
        <row r="1120">
          <cell r="A1120">
            <v>1104</v>
          </cell>
          <cell r="B1120">
            <v>216</v>
          </cell>
          <cell r="C1120" t="str">
            <v>Tilbyder skal kunne levere to trinns reduksjonsventil til oksygenkolber med AGA-kobling eller tilsvarende</v>
          </cell>
          <cell r="D1120" t="str">
            <v>O</v>
          </cell>
          <cell r="E1120" t="str">
            <v xml:space="preserve"> </v>
          </cell>
          <cell r="F1120" t="str">
            <v>X</v>
          </cell>
          <cell r="G1120">
            <v>0</v>
          </cell>
          <cell r="H1120">
            <v>0</v>
          </cell>
          <cell r="I1120" t="str">
            <v>X</v>
          </cell>
          <cell r="J1120">
            <v>0</v>
          </cell>
          <cell r="K1120" t="str">
            <v>Aksepteres. Tilbys som opsjon.</v>
          </cell>
          <cell r="L1120" t="str">
            <v>x</v>
          </cell>
          <cell r="M1120">
            <v>0</v>
          </cell>
          <cell r="N1120">
            <v>0</v>
          </cell>
          <cell r="O1120">
            <v>0</v>
          </cell>
          <cell r="P1120">
            <v>0</v>
          </cell>
          <cell r="Q1120">
            <v>0</v>
          </cell>
          <cell r="R1120">
            <v>0</v>
          </cell>
          <cell r="S1120">
            <v>0</v>
          </cell>
          <cell r="T1120">
            <v>0</v>
          </cell>
          <cell r="U1120">
            <v>0</v>
          </cell>
          <cell r="V1120">
            <v>0</v>
          </cell>
          <cell r="W1120">
            <v>0</v>
          </cell>
          <cell r="X1120" t="str">
            <v>X</v>
          </cell>
          <cell r="Y1120">
            <v>0</v>
          </cell>
          <cell r="Z1120">
            <v>0</v>
          </cell>
          <cell r="AA1120" t="str">
            <v>X</v>
          </cell>
          <cell r="AB1120">
            <v>0</v>
          </cell>
          <cell r="AC1120" t="str">
            <v>Tilbyder kan levere to trinns reduksjonsventil til oksygenkolber med AGA-kobling eller tilsvarende</v>
          </cell>
          <cell r="AD1120" t="str">
            <v>JA</v>
          </cell>
          <cell r="AE1120">
            <v>0</v>
          </cell>
          <cell r="AF1120" t="str">
            <v>GCE</v>
          </cell>
        </row>
        <row r="1121">
          <cell r="A1121">
            <v>1105</v>
          </cell>
          <cell r="B1121">
            <v>217</v>
          </cell>
          <cell r="C1121" t="str">
            <v>Tilbyder bes vedlegge prisliste for påmontert lysutstyr inklusive reservedeler</v>
          </cell>
          <cell r="D1121" t="str">
            <v>O</v>
          </cell>
          <cell r="E1121" t="str">
            <v xml:space="preserve"> </v>
          </cell>
          <cell r="F1121" t="str">
            <v>X</v>
          </cell>
          <cell r="G1121">
            <v>0</v>
          </cell>
          <cell r="H1121" t="str">
            <v>Dok18_04 Vedlegg 11</v>
          </cell>
          <cell r="I1121" t="str">
            <v>X</v>
          </cell>
          <cell r="J1121">
            <v>0</v>
          </cell>
          <cell r="K1121" t="str">
            <v>Aksepteres. Se vedlegg.</v>
          </cell>
          <cell r="L1121" t="str">
            <v>x</v>
          </cell>
          <cell r="M1121">
            <v>0</v>
          </cell>
          <cell r="N1121">
            <v>0</v>
          </cell>
          <cell r="O1121">
            <v>0</v>
          </cell>
          <cell r="P1121">
            <v>0</v>
          </cell>
          <cell r="Q1121">
            <v>0</v>
          </cell>
          <cell r="R1121">
            <v>0</v>
          </cell>
          <cell r="S1121">
            <v>0</v>
          </cell>
          <cell r="T1121">
            <v>0</v>
          </cell>
          <cell r="U1121">
            <v>0</v>
          </cell>
          <cell r="V1121">
            <v>0</v>
          </cell>
          <cell r="W1121">
            <v>0</v>
          </cell>
          <cell r="X1121" t="str">
            <v>X</v>
          </cell>
          <cell r="Y1121">
            <v>0</v>
          </cell>
          <cell r="Z1121">
            <v>0</v>
          </cell>
          <cell r="AA1121" t="str">
            <v>X</v>
          </cell>
          <cell r="AB1121">
            <v>0</v>
          </cell>
          <cell r="AC1121" t="str">
            <v>Tilbyder har vedlagt prisliste for påmontert lysutstyr inklusive reservedeler</v>
          </cell>
          <cell r="AD1121" t="str">
            <v>JA</v>
          </cell>
          <cell r="AE1121">
            <v>0</v>
          </cell>
          <cell r="AF1121">
            <v>0</v>
          </cell>
        </row>
        <row r="1122">
          <cell r="A1122">
            <v>1106</v>
          </cell>
          <cell r="B1122">
            <v>218</v>
          </cell>
          <cell r="C1122" t="str">
            <v>Tilbyder bør kunne levere intensivbrett, som Ferno Easytrans eller tilsvarende.</v>
          </cell>
          <cell r="D1122" t="str">
            <v>O</v>
          </cell>
          <cell r="E1122">
            <v>0</v>
          </cell>
          <cell r="F1122" t="str">
            <v>X</v>
          </cell>
          <cell r="G1122">
            <v>0</v>
          </cell>
          <cell r="H1122">
            <v>0</v>
          </cell>
          <cell r="I1122" t="str">
            <v>X</v>
          </cell>
          <cell r="J1122">
            <v>0</v>
          </cell>
          <cell r="K1122" t="str">
            <v>Aksepteres. Tilbys som opsjon.</v>
          </cell>
          <cell r="L1122" t="str">
            <v>x</v>
          </cell>
          <cell r="M1122">
            <v>0</v>
          </cell>
          <cell r="N1122">
            <v>0</v>
          </cell>
          <cell r="O1122">
            <v>0</v>
          </cell>
          <cell r="P1122">
            <v>0</v>
          </cell>
          <cell r="Q1122">
            <v>0</v>
          </cell>
          <cell r="R1122">
            <v>0</v>
          </cell>
          <cell r="S1122">
            <v>0</v>
          </cell>
          <cell r="T1122">
            <v>0</v>
          </cell>
          <cell r="U1122">
            <v>0</v>
          </cell>
          <cell r="V1122">
            <v>0</v>
          </cell>
          <cell r="W1122">
            <v>0</v>
          </cell>
          <cell r="X1122" t="str">
            <v>X</v>
          </cell>
          <cell r="Y1122">
            <v>0</v>
          </cell>
          <cell r="Z1122">
            <v>0</v>
          </cell>
          <cell r="AA1122" t="str">
            <v>X</v>
          </cell>
          <cell r="AB1122">
            <v>0</v>
          </cell>
          <cell r="AC1122" t="str">
            <v>Tilbyder kan levere intensivbrett, som Ferno Easytrans eller tilsvarende.</v>
          </cell>
          <cell r="AD1122" t="str">
            <v>JA</v>
          </cell>
          <cell r="AE1122">
            <v>0</v>
          </cell>
          <cell r="AF1122" t="str">
            <v>PROMEBA</v>
          </cell>
        </row>
        <row r="1123">
          <cell r="A1123">
            <v>1107</v>
          </cell>
          <cell r="B1123">
            <v>219</v>
          </cell>
          <cell r="C1123" t="str">
            <v>Det bør kunne tilbys blålys montert i frontrute</v>
          </cell>
          <cell r="D1123" t="str">
            <v>EV</v>
          </cell>
          <cell r="E1123" t="str">
            <v>BVS</v>
          </cell>
          <cell r="F1123" t="str">
            <v>X</v>
          </cell>
          <cell r="G1123">
            <v>0</v>
          </cell>
          <cell r="H1123" t="str">
            <v>2 stk Whelen ION montert bak frontrute kan leveres, se Dok18_04 vedlegg 1</v>
          </cell>
          <cell r="I1123" t="str">
            <v>X</v>
          </cell>
          <cell r="J1123">
            <v>0</v>
          </cell>
          <cell r="K1123" t="str">
            <v>LED Blålys ferdig montert på insiden av vindu av typen Standby bl-65 montert på egen bryter og med lysstett list rundt som ikke blender fører er tilbudt som opsjon i priskjema</v>
          </cell>
          <cell r="L1123" t="str">
            <v>x</v>
          </cell>
          <cell r="M1123">
            <v>0</v>
          </cell>
          <cell r="N1123">
            <v>0</v>
          </cell>
          <cell r="O1123">
            <v>0</v>
          </cell>
          <cell r="P1123">
            <v>0</v>
          </cell>
          <cell r="Q1123">
            <v>0</v>
          </cell>
          <cell r="R1123">
            <v>0</v>
          </cell>
          <cell r="S1123">
            <v>0</v>
          </cell>
          <cell r="T1123">
            <v>0</v>
          </cell>
          <cell r="U1123">
            <v>0</v>
          </cell>
          <cell r="V1123">
            <v>0</v>
          </cell>
          <cell r="W1123">
            <v>0</v>
          </cell>
          <cell r="X1123" t="str">
            <v>X</v>
          </cell>
          <cell r="Y1123">
            <v>0</v>
          </cell>
          <cell r="Z1123">
            <v>0</v>
          </cell>
          <cell r="AA1123" t="str">
            <v>X</v>
          </cell>
          <cell r="AB1123">
            <v>0</v>
          </cell>
          <cell r="AC1123" t="str">
            <v>Det kan leveres frontrute lampe av nyeste type fra Standby, BL 65 med ECE R65 klasse 2 godkjenning</v>
          </cell>
          <cell r="AD1123" t="str">
            <v>JA</v>
          </cell>
          <cell r="AE1123">
            <v>0</v>
          </cell>
          <cell r="AF1123" t="str">
            <v>DASH-ZED</v>
          </cell>
        </row>
        <row r="1124">
          <cell r="A1124">
            <v>1108</v>
          </cell>
          <cell r="B1124">
            <v>221</v>
          </cell>
          <cell r="C1124" t="str">
            <v>Det skal være en dør mellom sykekupe og førerkupe som tilfredsstiller behovet for sikkerhet. Beskriv løsning.</v>
          </cell>
          <cell r="D1124" t="str">
            <v>O</v>
          </cell>
          <cell r="E1124">
            <v>0</v>
          </cell>
          <cell r="F1124" t="str">
            <v>X</v>
          </cell>
          <cell r="G1124">
            <v>0</v>
          </cell>
          <cell r="H1124" t="str">
            <v>Skyvedør med elektrisk stengefunksjon som aktiveres når bilen kjører (ihht EN1789). Nødåpningsbryter på begge sider av skillevegg. Denne er ikke tegnet inn på våre vedlagte skisser av sykekupeen, og disse vil derfor bli noe endret.</v>
          </cell>
          <cell r="I1124" t="str">
            <v>X</v>
          </cell>
          <cell r="J1124">
            <v>0</v>
          </cell>
          <cell r="K1124" t="str">
            <v>Skyvedør montert i skillevegg mellom førerkupe og sykekupe iht EN1789 er tilbydt .  Skyvedøren lukkes automatisk og kan ha vindu iht EN 1789</v>
          </cell>
          <cell r="L1124" t="str">
            <v>x</v>
          </cell>
          <cell r="M1124">
            <v>0</v>
          </cell>
          <cell r="N1124">
            <v>0</v>
          </cell>
          <cell r="O1124">
            <v>0</v>
          </cell>
          <cell r="P1124">
            <v>0</v>
          </cell>
          <cell r="Q1124">
            <v>0</v>
          </cell>
          <cell r="R1124">
            <v>0</v>
          </cell>
          <cell r="S1124">
            <v>0</v>
          </cell>
          <cell r="T1124">
            <v>0</v>
          </cell>
          <cell r="U1124">
            <v>0</v>
          </cell>
          <cell r="V1124">
            <v>0</v>
          </cell>
          <cell r="W1124">
            <v>0</v>
          </cell>
          <cell r="X1124" t="str">
            <v>X</v>
          </cell>
          <cell r="Y1124">
            <v>0</v>
          </cell>
          <cell r="Z1124">
            <v>0</v>
          </cell>
          <cell r="AA1124" t="str">
            <v>X</v>
          </cell>
          <cell r="AB1124">
            <v>0</v>
          </cell>
          <cell r="AC1124" t="str">
            <v xml:space="preserve">Det kan monteres dør i mellom sykekupe og førerkupe som låser mekanisk under kjøring. </v>
          </cell>
          <cell r="AD1124" t="str">
            <v>JA</v>
          </cell>
          <cell r="AE1124">
            <v>0</v>
          </cell>
          <cell r="AF1124">
            <v>0</v>
          </cell>
        </row>
        <row r="1125">
          <cell r="A1125">
            <v>1109</v>
          </cell>
          <cell r="B1125">
            <v>223</v>
          </cell>
          <cell r="C1125" t="str">
            <v>Tobåreambulanse skal være registrert for minimum 7 personer inkludert fører og lastekapasitet for 375 kg utstyr (inkl. båre og bårefeste) samt minimum 60 kg vektreserve. (Lang utgave)</v>
          </cell>
          <cell r="D1125" t="str">
            <v>O</v>
          </cell>
          <cell r="E1125">
            <v>0</v>
          </cell>
          <cell r="F1125" t="str">
            <v>X</v>
          </cell>
          <cell r="G1125">
            <v>0</v>
          </cell>
          <cell r="H1125" t="str">
            <v>7 personer er mulig, og det er rom for dette i vektkalkylen uten at det går utover ønsket vektreserve</v>
          </cell>
          <cell r="I1125" t="str">
            <v>X</v>
          </cell>
          <cell r="J1125">
            <v>0</v>
          </cell>
          <cell r="K1125" t="str">
            <v>Aksepteres</v>
          </cell>
          <cell r="L1125" t="str">
            <v>x</v>
          </cell>
          <cell r="M1125">
            <v>0</v>
          </cell>
          <cell r="N1125">
            <v>0</v>
          </cell>
          <cell r="O1125">
            <v>0</v>
          </cell>
          <cell r="P1125">
            <v>0</v>
          </cell>
          <cell r="Q1125">
            <v>0</v>
          </cell>
          <cell r="R1125">
            <v>0</v>
          </cell>
          <cell r="S1125">
            <v>0</v>
          </cell>
          <cell r="T1125">
            <v>0</v>
          </cell>
          <cell r="U1125">
            <v>0</v>
          </cell>
          <cell r="V1125">
            <v>0</v>
          </cell>
          <cell r="W1125">
            <v>0</v>
          </cell>
          <cell r="X1125" t="str">
            <v>X</v>
          </cell>
          <cell r="Y1125">
            <v>0</v>
          </cell>
          <cell r="Z1125">
            <v>0</v>
          </cell>
          <cell r="AA1125" t="str">
            <v>X</v>
          </cell>
          <cell r="AB1125">
            <v>0</v>
          </cell>
          <cell r="AC1125" t="str">
            <v>Kjøretøyet er registrert for minimum 6 personer inkludert fører og lastekapasitet for 375 kg utstyr (inkl. båre og bårefeste) samt minimum 60 kg vektreserve. Ref.vekt beregningsmodul i prisskjema</v>
          </cell>
          <cell r="AD1125" t="str">
            <v>JA</v>
          </cell>
          <cell r="AE1125">
            <v>0</v>
          </cell>
          <cell r="AF1125">
            <v>0</v>
          </cell>
        </row>
        <row r="1126">
          <cell r="A1126">
            <v>1110</v>
          </cell>
          <cell r="B1126">
            <v>224</v>
          </cell>
          <cell r="C1126" t="str">
            <v xml:space="preserve">Det skal være mulig å flytte setet mellom bårene frem og tilbake.  </v>
          </cell>
          <cell r="D1126" t="str">
            <v>O</v>
          </cell>
          <cell r="E1126" t="str">
            <v xml:space="preserve"> </v>
          </cell>
          <cell r="F1126" t="str">
            <v>X</v>
          </cell>
          <cell r="G1126">
            <v>0</v>
          </cell>
          <cell r="H1126">
            <v>0</v>
          </cell>
          <cell r="I1126" t="str">
            <v>X</v>
          </cell>
          <cell r="J1126">
            <v>0</v>
          </cell>
          <cell r="K1126" t="str">
            <v>Aksepteres, vi har stol på trillevog som er bevegelig på 2 meters skinne. Denne er meget lett å ta ut.</v>
          </cell>
          <cell r="L1126" t="str">
            <v>x</v>
          </cell>
          <cell r="M1126">
            <v>0</v>
          </cell>
          <cell r="N1126">
            <v>0</v>
          </cell>
          <cell r="O1126">
            <v>0</v>
          </cell>
          <cell r="P1126">
            <v>0</v>
          </cell>
          <cell r="Q1126">
            <v>0</v>
          </cell>
          <cell r="R1126">
            <v>0</v>
          </cell>
          <cell r="S1126">
            <v>0</v>
          </cell>
          <cell r="T1126">
            <v>0</v>
          </cell>
          <cell r="U1126">
            <v>0</v>
          </cell>
          <cell r="V1126">
            <v>0</v>
          </cell>
          <cell r="W1126">
            <v>0</v>
          </cell>
          <cell r="X1126" t="str">
            <v>X</v>
          </cell>
          <cell r="Y1126">
            <v>0</v>
          </cell>
          <cell r="Z1126">
            <v>0</v>
          </cell>
          <cell r="AA1126" t="str">
            <v>X</v>
          </cell>
          <cell r="AB1126">
            <v>0</v>
          </cell>
          <cell r="AC1126" t="str">
            <v xml:space="preserve">Det er mulig å flytte setet mellom bårene frem og tilbake.  </v>
          </cell>
          <cell r="AD1126" t="str">
            <v>JA</v>
          </cell>
          <cell r="AE1126">
            <v>0</v>
          </cell>
          <cell r="AF1126">
            <v>0</v>
          </cell>
        </row>
        <row r="1127">
          <cell r="A1127">
            <v>1111</v>
          </cell>
          <cell r="B1127">
            <v>225</v>
          </cell>
          <cell r="C1127" t="str">
            <v>Det bør være hurtigkopling på setet mellom bårene som sikrer enkel og rask ut-/innmontering. Tilbyder beskriver løsning.</v>
          </cell>
          <cell r="D1127" t="str">
            <v>EV</v>
          </cell>
          <cell r="E1127" t="str">
            <v>BVS</v>
          </cell>
          <cell r="F1127" t="str">
            <v>X</v>
          </cell>
          <cell r="G1127">
            <v>0</v>
          </cell>
          <cell r="H1127" t="str">
            <v>"Quick-out UNWIN" system fra Intap. Se Dok18_18. Med dette systemet så frigjøres stolen med understellet hurtig fra skinnene i gulvet.</v>
          </cell>
          <cell r="I1127" t="str">
            <v>X</v>
          </cell>
          <cell r="J1127">
            <v>0</v>
          </cell>
          <cell r="K1127" t="str">
            <v>Aksepteres, setet mellom bårer er montert på glide skinne og kan enkelt tas ut. Det kan også stolen foran h.båre uten bruk av verktøy..</v>
          </cell>
          <cell r="L1127" t="str">
            <v>x</v>
          </cell>
          <cell r="M1127">
            <v>0</v>
          </cell>
          <cell r="N1127">
            <v>0</v>
          </cell>
          <cell r="O1127">
            <v>0</v>
          </cell>
          <cell r="P1127">
            <v>0</v>
          </cell>
          <cell r="Q1127">
            <v>0</v>
          </cell>
          <cell r="R1127">
            <v>0</v>
          </cell>
          <cell r="S1127">
            <v>0</v>
          </cell>
          <cell r="T1127">
            <v>0</v>
          </cell>
          <cell r="U1127">
            <v>0</v>
          </cell>
          <cell r="V1127">
            <v>0</v>
          </cell>
          <cell r="W1127">
            <v>0</v>
          </cell>
          <cell r="X1127" t="str">
            <v>X</v>
          </cell>
          <cell r="Y1127">
            <v>0</v>
          </cell>
          <cell r="Z1127" t="str">
            <v>Please refer to attachment: CAT1.P170-171.KAPITANM1. this is a seat mounted on fast lock clamps. Additionally please refer to picture CAT4a.P225SCHNELLVERSCHLUSS</v>
          </cell>
          <cell r="AA1127" t="str">
            <v>X</v>
          </cell>
          <cell r="AB1127">
            <v>0</v>
          </cell>
          <cell r="AC1127" t="str">
            <v>Det er montert aluminiumsskinner på gulvet og med hurtigkopling på setet.</v>
          </cell>
          <cell r="AD1127" t="str">
            <v>JA</v>
          </cell>
          <cell r="AE1127">
            <v>0</v>
          </cell>
          <cell r="AF1127">
            <v>0</v>
          </cell>
        </row>
        <row r="1128">
          <cell r="A1128">
            <v>1112</v>
          </cell>
          <cell r="B1128">
            <v>226</v>
          </cell>
          <cell r="C1128" t="str">
            <v xml:space="preserve">Setet mellom bårene skal ha 3-punktssele med selefeste på høyre side. </v>
          </cell>
          <cell r="D1128" t="str">
            <v>EV</v>
          </cell>
          <cell r="E1128" t="str">
            <v>BVS</v>
          </cell>
          <cell r="F1128" t="str">
            <v>X</v>
          </cell>
          <cell r="G1128">
            <v>0</v>
          </cell>
          <cell r="H1128">
            <v>0</v>
          </cell>
          <cell r="I1128" t="str">
            <v>X</v>
          </cell>
          <cell r="J1128">
            <v>0</v>
          </cell>
          <cell r="K1128" t="str">
            <v>Akseptere, dette er standard på våre ambulanser.</v>
          </cell>
          <cell r="L1128" t="str">
            <v>x</v>
          </cell>
          <cell r="M1128">
            <v>0</v>
          </cell>
          <cell r="N1128">
            <v>0</v>
          </cell>
          <cell r="O1128">
            <v>0</v>
          </cell>
          <cell r="P1128">
            <v>0</v>
          </cell>
          <cell r="Q1128">
            <v>0</v>
          </cell>
          <cell r="R1128">
            <v>0</v>
          </cell>
          <cell r="S1128">
            <v>0</v>
          </cell>
          <cell r="T1128">
            <v>0</v>
          </cell>
          <cell r="U1128">
            <v>0</v>
          </cell>
          <cell r="V1128">
            <v>0</v>
          </cell>
          <cell r="W1128">
            <v>0</v>
          </cell>
          <cell r="X1128" t="str">
            <v>X</v>
          </cell>
          <cell r="Y1128">
            <v>0</v>
          </cell>
          <cell r="Z1128">
            <v>0</v>
          </cell>
          <cell r="AA1128" t="str">
            <v>X</v>
          </cell>
          <cell r="AB1128">
            <v>0</v>
          </cell>
          <cell r="AC1128" t="str">
            <v xml:space="preserve">Setet mellom bårene har 3-punktssele med selefeste på høyre side. </v>
          </cell>
          <cell r="AD1128" t="str">
            <v>JA</v>
          </cell>
          <cell r="AE1128">
            <v>0</v>
          </cell>
          <cell r="AF1128">
            <v>0</v>
          </cell>
        </row>
        <row r="1129">
          <cell r="A1129">
            <v>1113</v>
          </cell>
          <cell r="B1129">
            <v>227</v>
          </cell>
          <cell r="C1129" t="str">
            <v>I tilknytning til venstre bårefeste bør det være tilstrekkelig plass for bruk av Powerlift (el. Tilsvarende) med kuvøse og utstyr.</v>
          </cell>
          <cell r="D1129" t="str">
            <v>EV</v>
          </cell>
          <cell r="E1129" t="str">
            <v>BVS</v>
          </cell>
          <cell r="F1129" t="str">
            <v>X</v>
          </cell>
          <cell r="G1129">
            <v>0</v>
          </cell>
          <cell r="H1129">
            <v>0</v>
          </cell>
          <cell r="I1129" t="str">
            <v>X</v>
          </cell>
          <cell r="J1129">
            <v>0</v>
          </cell>
          <cell r="K1129" t="str">
            <v>Aksepteres.</v>
          </cell>
          <cell r="L1129" t="str">
            <v>x</v>
          </cell>
          <cell r="M1129">
            <v>0</v>
          </cell>
          <cell r="N1129">
            <v>0</v>
          </cell>
          <cell r="O1129">
            <v>0</v>
          </cell>
          <cell r="P1129">
            <v>0</v>
          </cell>
          <cell r="Q1129">
            <v>0</v>
          </cell>
          <cell r="R1129">
            <v>0</v>
          </cell>
          <cell r="S1129">
            <v>0</v>
          </cell>
          <cell r="T1129">
            <v>0</v>
          </cell>
          <cell r="U1129">
            <v>0</v>
          </cell>
          <cell r="V1129">
            <v>0</v>
          </cell>
          <cell r="W1129">
            <v>0</v>
          </cell>
          <cell r="X1129" t="str">
            <v>X</v>
          </cell>
          <cell r="Y1129">
            <v>0</v>
          </cell>
          <cell r="Z1129">
            <v>0</v>
          </cell>
          <cell r="AA1129" t="str">
            <v>X</v>
          </cell>
          <cell r="AB1129">
            <v>0</v>
          </cell>
          <cell r="AC1129" t="str">
            <v>I tilknytning til venstre bårefeste er det tilstrekkelig plass for bruk av Powerlift (el. Tilsvarende) med kuvøse og utstyr.</v>
          </cell>
          <cell r="AD1129" t="str">
            <v>JA</v>
          </cell>
          <cell r="AE1129">
            <v>0</v>
          </cell>
          <cell r="AF1129">
            <v>0</v>
          </cell>
        </row>
        <row r="1130">
          <cell r="A1130">
            <v>1114</v>
          </cell>
          <cell r="B1130">
            <v>228</v>
          </cell>
          <cell r="C1130" t="str">
            <v>Det skal monteres skap over begge bårer for å oppbevare medisinsk forbruksutstyr. Beskriv løsning.</v>
          </cell>
          <cell r="D1130" t="str">
            <v>O</v>
          </cell>
          <cell r="E1130">
            <v>0</v>
          </cell>
          <cell r="F1130" t="str">
            <v>X</v>
          </cell>
          <cell r="G1130">
            <v>0</v>
          </cell>
          <cell r="H1130" t="str">
            <v>Skapløsning langs vegg/tak på begge sider (se Dok15_03 og Dok15_06), fleksible opphengsløsninger på vegger.</v>
          </cell>
          <cell r="I1130" t="str">
            <v>X</v>
          </cell>
          <cell r="J1130">
            <v>0</v>
          </cell>
          <cell r="K1130" t="str">
            <v>Aksepteres, vi monterer overskaper med led lys i og med klare/ lett sottet skapdører slik at bruker kan tiil en hver tid se hva som er i skapene. Disse kan deles inn etter ønske. Se utkast til tegninger.</v>
          </cell>
          <cell r="L1130" t="str">
            <v>x</v>
          </cell>
          <cell r="M1130">
            <v>0</v>
          </cell>
          <cell r="N1130" t="str">
            <v>overskap nedfellbare eller med topphengslede luker, gjennomsiktig glass og lys i skapene</v>
          </cell>
          <cell r="O1130">
            <v>0</v>
          </cell>
          <cell r="P1130">
            <v>0</v>
          </cell>
          <cell r="Q1130">
            <v>0</v>
          </cell>
          <cell r="R1130">
            <v>0</v>
          </cell>
          <cell r="S1130">
            <v>0</v>
          </cell>
          <cell r="T1130">
            <v>0</v>
          </cell>
          <cell r="U1130">
            <v>0</v>
          </cell>
          <cell r="V1130">
            <v>0</v>
          </cell>
          <cell r="W1130">
            <v>0</v>
          </cell>
          <cell r="X1130" t="str">
            <v>X</v>
          </cell>
          <cell r="Y1130">
            <v>0</v>
          </cell>
          <cell r="Z1130" t="str">
            <v>above either stretcher there shall be installed overhead lockers, with transparent fronts for easy identification of equipment.</v>
          </cell>
          <cell r="AA1130" t="str">
            <v>X</v>
          </cell>
          <cell r="AB1130">
            <v>0</v>
          </cell>
          <cell r="AC1130" t="str">
            <v>Det er montert skap over begge bårer for å oppbevare medisinsk forbruksutstyr opp mot tak, se skisse over tilbudt kjøretøy</v>
          </cell>
          <cell r="AD1130" t="str">
            <v>JA</v>
          </cell>
          <cell r="AE1130">
            <v>0</v>
          </cell>
          <cell r="AF1130">
            <v>0</v>
          </cell>
        </row>
        <row r="1131">
          <cell r="A1131">
            <v>1115</v>
          </cell>
          <cell r="B1131">
            <v>229</v>
          </cell>
          <cell r="C1131" t="str">
            <v>I skap ved hodeenden av begge bårene skal det være 2 stk AGA-koblinger for O2 og ett uttak for luft.</v>
          </cell>
          <cell r="D1131" t="str">
            <v>O</v>
          </cell>
          <cell r="E1131">
            <v>0</v>
          </cell>
          <cell r="F1131" t="str">
            <v>X</v>
          </cell>
          <cell r="G1131">
            <v>0</v>
          </cell>
          <cell r="H1131">
            <v>0</v>
          </cell>
          <cell r="I1131" t="str">
            <v>X</v>
          </cell>
          <cell r="J1131">
            <v>0</v>
          </cell>
          <cell r="K1131" t="str">
            <v>Aksepteres.</v>
          </cell>
          <cell r="L1131" t="str">
            <v>x</v>
          </cell>
          <cell r="M1131">
            <v>0</v>
          </cell>
          <cell r="N1131">
            <v>0</v>
          </cell>
          <cell r="O1131">
            <v>0</v>
          </cell>
          <cell r="P1131">
            <v>0</v>
          </cell>
          <cell r="Q1131">
            <v>0</v>
          </cell>
          <cell r="R1131">
            <v>0</v>
          </cell>
          <cell r="S1131">
            <v>0</v>
          </cell>
          <cell r="T1131">
            <v>0</v>
          </cell>
          <cell r="U1131">
            <v>0</v>
          </cell>
          <cell r="V1131">
            <v>0</v>
          </cell>
          <cell r="W1131">
            <v>0</v>
          </cell>
          <cell r="X1131" t="str">
            <v>X</v>
          </cell>
          <cell r="Y1131">
            <v>0</v>
          </cell>
          <cell r="Z1131">
            <v>0</v>
          </cell>
          <cell r="AA1131" t="str">
            <v>X</v>
          </cell>
          <cell r="AB1131">
            <v>0</v>
          </cell>
          <cell r="AC1131" t="str">
            <v>I skap ved hodeenden av begge bårene er det montert 2 stk AGA-koblinger for O2 og ett uttak for luft.</v>
          </cell>
          <cell r="AD1131" t="str">
            <v>JA</v>
          </cell>
          <cell r="AE1131">
            <v>0</v>
          </cell>
          <cell r="AF1131">
            <v>0</v>
          </cell>
        </row>
        <row r="1132">
          <cell r="A1132">
            <v>1116</v>
          </cell>
          <cell r="B1132">
            <v>230</v>
          </cell>
          <cell r="C1132" t="str">
            <v>I  hodeenden av hver båre skal det være ett regulerbart flowmeter (1-30 l) 0-30 liter med synlig indikator for faktisk oksygengjennomstrømning</v>
          </cell>
          <cell r="D1132" t="str">
            <v>O</v>
          </cell>
          <cell r="E1132">
            <v>0</v>
          </cell>
          <cell r="F1132" t="str">
            <v>X</v>
          </cell>
          <cell r="G1132">
            <v>0</v>
          </cell>
          <cell r="H1132">
            <v>0</v>
          </cell>
          <cell r="I1132" t="str">
            <v>X</v>
          </cell>
          <cell r="J1132">
            <v>0</v>
          </cell>
          <cell r="K1132" t="str">
            <v>Aksepteres, men vi tror ikke det finnes flowmeter på 0-30 med synlig indikator for faktisk gjennomstrømming. Vi har lagt inn flow meter på 0-30</v>
          </cell>
          <cell r="L1132" t="str">
            <v>x</v>
          </cell>
          <cell r="M1132">
            <v>0</v>
          </cell>
          <cell r="N1132">
            <v>0</v>
          </cell>
          <cell r="O1132">
            <v>0</v>
          </cell>
          <cell r="P1132">
            <v>0</v>
          </cell>
          <cell r="Q1132">
            <v>0</v>
          </cell>
          <cell r="R1132">
            <v>0</v>
          </cell>
          <cell r="S1132">
            <v>0</v>
          </cell>
          <cell r="T1132">
            <v>0</v>
          </cell>
          <cell r="U1132">
            <v>0</v>
          </cell>
          <cell r="V1132">
            <v>0</v>
          </cell>
          <cell r="W1132">
            <v>0</v>
          </cell>
          <cell r="X1132" t="str">
            <v>X</v>
          </cell>
          <cell r="Y1132">
            <v>0</v>
          </cell>
          <cell r="Z1132">
            <v>0</v>
          </cell>
          <cell r="AA1132" t="str">
            <v>X</v>
          </cell>
          <cell r="AB1132">
            <v>0</v>
          </cell>
          <cell r="AC1132" t="str">
            <v>I  hodeenden av hver båre er det ett regulerbart flowmeter 0-30 liter med synlig indikator for faktisk oksygengjennomstrømning</v>
          </cell>
          <cell r="AD1132" t="str">
            <v>JA</v>
          </cell>
          <cell r="AE1132">
            <v>0</v>
          </cell>
          <cell r="AF1132">
            <v>0</v>
          </cell>
        </row>
        <row r="1133">
          <cell r="A1133">
            <v>1117</v>
          </cell>
          <cell r="B1133">
            <v>231</v>
          </cell>
          <cell r="C1133" t="str">
            <v>Det skal monteres holder for dråpeteller med mer på "D" stolpen begge sider. Feste skal også kunne brukes som håndtak</v>
          </cell>
          <cell r="D1133" t="str">
            <v>O</v>
          </cell>
          <cell r="E1133">
            <v>0</v>
          </cell>
          <cell r="F1133" t="str">
            <v>X</v>
          </cell>
          <cell r="G1133">
            <v>0</v>
          </cell>
          <cell r="H1133">
            <v>0</v>
          </cell>
          <cell r="I1133" t="str">
            <v>X</v>
          </cell>
          <cell r="J1133">
            <v>0</v>
          </cell>
          <cell r="K1133" t="str">
            <v>Aksepteres, dette er standard i våre ambulanser.</v>
          </cell>
          <cell r="L1133" t="str">
            <v>x</v>
          </cell>
          <cell r="M1133">
            <v>0</v>
          </cell>
          <cell r="N1133">
            <v>0</v>
          </cell>
          <cell r="O1133">
            <v>0</v>
          </cell>
          <cell r="P1133">
            <v>0</v>
          </cell>
          <cell r="Q1133">
            <v>0</v>
          </cell>
          <cell r="R1133">
            <v>0</v>
          </cell>
          <cell r="S1133">
            <v>0</v>
          </cell>
          <cell r="T1133">
            <v>0</v>
          </cell>
          <cell r="U1133">
            <v>0</v>
          </cell>
          <cell r="V1133">
            <v>0</v>
          </cell>
          <cell r="W1133">
            <v>0</v>
          </cell>
          <cell r="X1133" t="str">
            <v>X</v>
          </cell>
          <cell r="Y1133">
            <v>0</v>
          </cell>
          <cell r="Z1133">
            <v>0</v>
          </cell>
          <cell r="AA1133" t="str">
            <v>X</v>
          </cell>
          <cell r="AB1133">
            <v>0</v>
          </cell>
          <cell r="AC1133" t="str">
            <v>Det er montert holder for dråpeteller med mer på "D" stolpen begge sider. Feste kan også kunne brukes som håndtak</v>
          </cell>
          <cell r="AD1133" t="str">
            <v>JA</v>
          </cell>
          <cell r="AE1133">
            <v>0</v>
          </cell>
          <cell r="AF1133">
            <v>0</v>
          </cell>
        </row>
        <row r="1134">
          <cell r="A1134">
            <v>1118</v>
          </cell>
          <cell r="B1134">
            <v>232</v>
          </cell>
          <cell r="C1134" t="str">
            <v>Det bør tilbys en løsning med kjettingslynge/automatisk kjetting. Beskriv tilbudt løsning</v>
          </cell>
          <cell r="D1134" t="str">
            <v>EV</v>
          </cell>
          <cell r="E1134" t="str">
            <v>BVS</v>
          </cell>
          <cell r="F1134" t="str">
            <v>X</v>
          </cell>
          <cell r="G1134">
            <v>0</v>
          </cell>
          <cell r="H1134" t="str">
            <v>On-Spot</v>
          </cell>
          <cell r="I1134" t="str">
            <v>X</v>
          </cell>
          <cell r="J1134">
            <v>0</v>
          </cell>
          <cell r="K1134" t="str">
            <v>Automatisk kjettingkaster av typen ON-SPOT produsert av VBG er tilbydt iht priskjema. Tilbudet inkluderer for komplett ON-SPOT ferdig montert på ambulanse.</v>
          </cell>
          <cell r="L1134" t="str">
            <v>x</v>
          </cell>
          <cell r="M1134">
            <v>0</v>
          </cell>
          <cell r="N1134" t="str">
            <v>OnSpot automat kjetting</v>
          </cell>
          <cell r="O1134">
            <v>0</v>
          </cell>
          <cell r="P1134">
            <v>0</v>
          </cell>
          <cell r="Q1134">
            <v>0</v>
          </cell>
          <cell r="R1134">
            <v>0</v>
          </cell>
          <cell r="S1134">
            <v>0</v>
          </cell>
          <cell r="T1134">
            <v>0</v>
          </cell>
          <cell r="U1134">
            <v>0</v>
          </cell>
          <cell r="V1134">
            <v>0</v>
          </cell>
          <cell r="W1134">
            <v>0</v>
          </cell>
          <cell r="X1134" t="str">
            <v>X</v>
          </cell>
          <cell r="Y1134">
            <v>0</v>
          </cell>
          <cell r="Z1134" t="str">
            <v>Hildebrand, automatic snow chain, for super single tyres rear axle</v>
          </cell>
          <cell r="AA1134" t="str">
            <v>X</v>
          </cell>
          <cell r="AB1134">
            <v>0</v>
          </cell>
          <cell r="AC1134" t="str">
            <v>Det kan monteres kjettingslynge/automatiske kjettinger. Tilbyder leverer type OnSpot fra VBG group. Priset i tilleggsutstyrsliste.</v>
          </cell>
          <cell r="AD1134" t="str">
            <v>JA</v>
          </cell>
          <cell r="AE1134">
            <v>0</v>
          </cell>
          <cell r="AF1134">
            <v>0</v>
          </cell>
        </row>
        <row r="1135">
          <cell r="A1135">
            <v>1119</v>
          </cell>
          <cell r="B1135" t="str">
            <v>T-BREV-1A</v>
          </cell>
          <cell r="C1135" t="str">
            <v xml:space="preserve">Beskriv mulighet for oppbevaring av bagasje for pasient i sykekupe ea. Her er utgangspunktet at det settes av plass til bagasje med størrelse lik håndbagasje på fly. </v>
          </cell>
          <cell r="D1135" t="str">
            <v>EV</v>
          </cell>
          <cell r="E1135" t="str">
            <v>BVS</v>
          </cell>
          <cell r="H1135" t="str">
            <v>Se tilbudsbrev</v>
          </cell>
          <cell r="K1135" t="str">
            <v>Se tilbudsbrev</v>
          </cell>
          <cell r="N1135" t="str">
            <v>Se tilbudsbrev</v>
          </cell>
          <cell r="Q1135" t="str">
            <v>Se tilbudsbrev</v>
          </cell>
          <cell r="T1135" t="str">
            <v>Det vil bli tilpasset område i samråd med kunden med knagger og plass/hyller i bakhylle/høyskap</v>
          </cell>
          <cell r="W1135" t="str">
            <v>Det vil bli tilpasset område i samråd med kunden med knagger og plass/hyller i bakhylle/høyskap</v>
          </cell>
          <cell r="Z1135" t="str">
            <v>Se tilbudsbrev</v>
          </cell>
          <cell r="AC1135" t="str">
            <v>Det er avsatt plass på gulvet under behandlersete mot mellomvegg i sykekupe som blir festet med godkjente reimer i gulv og vegg.</v>
          </cell>
          <cell r="AF1135" t="str">
            <v>Se tilbudsbrev</v>
          </cell>
        </row>
        <row r="1136">
          <cell r="A1136">
            <v>1120</v>
          </cell>
          <cell r="B1136" t="str">
            <v>T-BREV-2A</v>
          </cell>
          <cell r="C1136" t="str">
            <v>Beskriv også mulighet for plassering av personaltøy.</v>
          </cell>
          <cell r="D1136" t="str">
            <v>EV</v>
          </cell>
          <cell r="E1136" t="str">
            <v>BVS</v>
          </cell>
          <cell r="H1136" t="str">
            <v>Se tilbudsbrev</v>
          </cell>
          <cell r="K1136" t="str">
            <v>Se tilbudsbrev</v>
          </cell>
          <cell r="N1136" t="str">
            <v>Se tilbudsbrev</v>
          </cell>
          <cell r="Q1136" t="str">
            <v>Se tilbudsbrev</v>
          </cell>
          <cell r="T1136" t="str">
            <v>Det vil bli tilpasset område i samråd med kunden med knagger og plass/hyller i bakhylle/høyskap</v>
          </cell>
          <cell r="W1136" t="str">
            <v>Det vil bli tilpasset område i samråd med kunden med knagger og plass/hyller i bakhylle/høyskap</v>
          </cell>
          <cell r="Z1136" t="str">
            <v>Se tilbudsbrev</v>
          </cell>
          <cell r="AC1136" t="str">
            <v>Det avsettes plass til dette i samråd med kunde i hvert tilfelle i de forskjellige kategorier, når kunden har definert hvor stor plass det er behov for. Pris for dette er tatt med i hovedpris på tilbudte kjøretøy.</v>
          </cell>
          <cell r="AF1136" t="str">
            <v>Se tilbudsbrev</v>
          </cell>
        </row>
        <row r="1137">
          <cell r="A1137">
            <v>1121</v>
          </cell>
          <cell r="B1137" t="str">
            <v>T-BREV-1B</v>
          </cell>
          <cell r="C1137" t="str">
            <v xml:space="preserve">Beskriv mulighet for oppbevaring av bagasje for pasient i sykekupe ea. Her er utgangspunktet at det settes av plass til bagasje med størrelse lik håndbagasje på fly. </v>
          </cell>
          <cell r="D1137" t="str">
            <v>EV</v>
          </cell>
          <cell r="E1137" t="str">
            <v>BVS</v>
          </cell>
          <cell r="H1137" t="str">
            <v>Se tilbudsbrev</v>
          </cell>
          <cell r="K1137" t="str">
            <v>Se tilbudsbrev</v>
          </cell>
          <cell r="N1137" t="str">
            <v>Se tilbudsbrev</v>
          </cell>
          <cell r="Q1137" t="str">
            <v>Se tilbudsbrev</v>
          </cell>
          <cell r="T1137" t="str">
            <v>Det vil bli tilpasset område i samråd med kunden med knagger og plass/hyller i bakhylle/høyskap</v>
          </cell>
          <cell r="W1137" t="str">
            <v>Det vil bli tilpasset område i samråd med kunden med knagger og plass/hyller i bakhylle/høyskap</v>
          </cell>
          <cell r="Z1137" t="str">
            <v>Se tilbudsbrev</v>
          </cell>
          <cell r="AC1137" t="str">
            <v>Det er avsatt plass på gulvet under behandlersete mot mellomvegg i sykekupe som blir festet med godkjente reimer i gulv og vegg.</v>
          </cell>
          <cell r="AF1137" t="str">
            <v>Se tilbudsbrev</v>
          </cell>
        </row>
        <row r="1138">
          <cell r="A1138">
            <v>1122</v>
          </cell>
          <cell r="B1138" t="str">
            <v>T-BREV-2B</v>
          </cell>
          <cell r="C1138" t="str">
            <v>Beskriv også mulighet for plassering av personaltøy.</v>
          </cell>
          <cell r="D1138" t="str">
            <v>EV</v>
          </cell>
          <cell r="E1138" t="str">
            <v>BVS</v>
          </cell>
          <cell r="H1138" t="str">
            <v>Se tilbudsbrev</v>
          </cell>
          <cell r="K1138" t="str">
            <v>Se tilbudsbrev</v>
          </cell>
          <cell r="N1138" t="str">
            <v>Se tilbudsbrev</v>
          </cell>
          <cell r="Q1138" t="str">
            <v>Se tilbudsbrev</v>
          </cell>
          <cell r="T1138" t="str">
            <v>Det vil bli tilpasset område i samråd med kunden med knagger og plass/hyller i bakhylle/høyskap</v>
          </cell>
          <cell r="W1138" t="str">
            <v>Det vil bli tilpasset område i samråd med kunden med knagger og plass/hyller i bakhylle/høyskap</v>
          </cell>
          <cell r="Z1138" t="str">
            <v>Se tilbudsbrev</v>
          </cell>
          <cell r="AC1138" t="str">
            <v>Det avsettes plass til dette i samråd med kunde i hvert tilfelle i de forskjellige kategorier, når kunden har definert hvor stor plass det er behov for. Pris for dette er tatt med i hovedpris på tilbudte kjøretøy.</v>
          </cell>
          <cell r="AF1138" t="str">
            <v>Se tilbudsbrev</v>
          </cell>
        </row>
        <row r="1139">
          <cell r="A1139">
            <v>1123</v>
          </cell>
          <cell r="B1139" t="str">
            <v>T-BREV-1C</v>
          </cell>
          <cell r="C1139" t="str">
            <v xml:space="preserve">Beskriv mulighet for oppbevaring av bagasje for pasient i sykekupe ea. Her er utgangspunktet at det settes av plass til bagasje med størrelse lik håndbagasje på fly. </v>
          </cell>
          <cell r="D1139" t="str">
            <v>EV</v>
          </cell>
          <cell r="E1139" t="str">
            <v>BVS</v>
          </cell>
          <cell r="H1139" t="str">
            <v>Se tilbudsbrev</v>
          </cell>
          <cell r="K1139" t="str">
            <v>Se tilbudsbrev</v>
          </cell>
          <cell r="N1139" t="str">
            <v>Se tilbudsbrev</v>
          </cell>
          <cell r="Q1139" t="str">
            <v>Se tilbudsbrev</v>
          </cell>
          <cell r="T1139" t="str">
            <v>Det vil bli tilpasset område i samråd med kunden med knagger og plass/hyller i bakhylle/høyskap</v>
          </cell>
          <cell r="W1139" t="str">
            <v>Det vil bli tilpasset område i samråd med kunden med knagger og plass/hyller i bakhylle/høyskap</v>
          </cell>
          <cell r="Z1139" t="str">
            <v>Se tilbudsbrev</v>
          </cell>
          <cell r="AC1139" t="str">
            <v>Det er avsatt plass på gulvet under behandlersete mot mellomvegg i sykekupe som blir festet med godkjente reimer i gulv og vegg.</v>
          </cell>
          <cell r="AF1139" t="str">
            <v>Se tilbudsbrev</v>
          </cell>
        </row>
        <row r="1140">
          <cell r="A1140">
            <v>1124</v>
          </cell>
          <cell r="B1140" t="str">
            <v>T-BREV-2C</v>
          </cell>
          <cell r="C1140" t="str">
            <v>Beskriv også mulighet for plassering av personaltøy.</v>
          </cell>
          <cell r="D1140" t="str">
            <v>EV</v>
          </cell>
          <cell r="E1140" t="str">
            <v>BVS</v>
          </cell>
          <cell r="H1140" t="str">
            <v>Se tilbudsbrev</v>
          </cell>
          <cell r="K1140" t="str">
            <v>Se tilbudsbrev</v>
          </cell>
          <cell r="N1140" t="str">
            <v>Se tilbudsbrev</v>
          </cell>
          <cell r="Q1140" t="str">
            <v>Se tilbudsbrev</v>
          </cell>
          <cell r="T1140" t="str">
            <v>Det vil bli tilpasset område i samråd med kunden med knagger og plass/hyller i bakhylle/høyskap</v>
          </cell>
          <cell r="W1140" t="str">
            <v>Det vil bli tilpasset område i samråd med kunden med knagger og plass/hyller i bakhylle/høyskap</v>
          </cell>
          <cell r="Z1140" t="str">
            <v>Se tilbudsbrev</v>
          </cell>
          <cell r="AC1140" t="str">
            <v>Det avsettes plass til dette i samråd med kunde i hvert tilfelle i de forskjellige kategorier, når kunden har definert hvor stor plass det er behov for. Pris for dette er tatt med i hovedpris på tilbudte kjøretøy.</v>
          </cell>
          <cell r="AF1140" t="str">
            <v>Se tilbudsbrev</v>
          </cell>
        </row>
        <row r="1141">
          <cell r="A1141">
            <v>1125</v>
          </cell>
          <cell r="B1141" t="str">
            <v>T-BREV-1D</v>
          </cell>
          <cell r="C1141" t="str">
            <v xml:space="preserve">Beskriv mulighet for oppbevaring av bagasje for pasient i sykekupe ea. Her er utgangspunktet at det settes av plass til bagasje med størrelse lik håndbagasje på fly. </v>
          </cell>
          <cell r="D1141" t="str">
            <v>EV</v>
          </cell>
          <cell r="E1141" t="str">
            <v>BVS</v>
          </cell>
          <cell r="H1141" t="str">
            <v>Se tilbudsbrev</v>
          </cell>
          <cell r="K1141" t="str">
            <v>Se tilbudsbrev</v>
          </cell>
          <cell r="N1141" t="str">
            <v>Se tilbudsbrev</v>
          </cell>
          <cell r="Q1141" t="str">
            <v>Se tilbudsbrev</v>
          </cell>
          <cell r="T1141" t="str">
            <v>Det vil bli tilpasset område i samråd med kunden med knagger og plass/hyller i bakhylle/høyskap</v>
          </cell>
          <cell r="W1141" t="str">
            <v>Det vil bli tilpasset område i samråd med kunden med knagger og plass/hyller i bakhylle/høyskap</v>
          </cell>
          <cell r="Z1141" t="str">
            <v>Se tilbudsbrev</v>
          </cell>
          <cell r="AC1141" t="str">
            <v>Det er avsatt plass på gulvet under behandlersete mot mellomvegg i sykekupe som blir festet med godkjente reimer i gulv og vegg.</v>
          </cell>
          <cell r="AF1141" t="str">
            <v>Se tilbudsbrev</v>
          </cell>
        </row>
        <row r="1142">
          <cell r="A1142">
            <v>1126</v>
          </cell>
          <cell r="B1142" t="str">
            <v>T-BREV-2D</v>
          </cell>
          <cell r="C1142" t="str">
            <v>Beskriv også mulighet for plassering av personaltøy.</v>
          </cell>
          <cell r="D1142" t="str">
            <v>EV</v>
          </cell>
          <cell r="E1142" t="str">
            <v>BVS</v>
          </cell>
          <cell r="H1142" t="str">
            <v>Se tilbudsbrev</v>
          </cell>
          <cell r="K1142" t="str">
            <v>Se tilbudsbrev</v>
          </cell>
          <cell r="N1142" t="str">
            <v>Se tilbudsbrev</v>
          </cell>
          <cell r="Q1142" t="str">
            <v>Se tilbudsbrev</v>
          </cell>
          <cell r="T1142" t="str">
            <v>Det vil bli tilpasset område i samråd med kunden med knagger og plass/hyller i bakhylle/høyskap</v>
          </cell>
          <cell r="W1142" t="str">
            <v>Det vil bli tilpasset område i samråd med kunden med knagger og plass/hyller i bakhylle/høyskap</v>
          </cell>
          <cell r="Z1142" t="str">
            <v>Se tilbudsbrev</v>
          </cell>
          <cell r="AC1142" t="str">
            <v>Det avsettes plass til dette i samråd med kunde i hvert tilfelle i de forskjellige kategorier, når kunden har definert hvor stor plass det er behov for. Pris for dette er tatt med i hovedpris på tilbudte kjøretøy.</v>
          </cell>
          <cell r="AF1142" t="str">
            <v>Se tilbudsbrev</v>
          </cell>
        </row>
        <row r="1143">
          <cell r="A1143">
            <v>1127</v>
          </cell>
          <cell r="B1143" t="str">
            <v>T-BREV-1E</v>
          </cell>
          <cell r="C1143" t="str">
            <v xml:space="preserve">Beskriv mulighet for oppbevaring av bagasje for pasient i sykekupe ea. Her er utgangspunktet at det settes av plass til bagasje med størrelse lik håndbagasje på fly. </v>
          </cell>
          <cell r="D1143" t="str">
            <v>EV</v>
          </cell>
          <cell r="E1143" t="str">
            <v>BVS</v>
          </cell>
          <cell r="H1143" t="str">
            <v>Se tilbudsbrev</v>
          </cell>
          <cell r="K1143" t="str">
            <v>Se tilbudsbrev</v>
          </cell>
          <cell r="N1143" t="str">
            <v>Se tilbudsbrev</v>
          </cell>
          <cell r="Q1143" t="str">
            <v>Se tilbudsbrev</v>
          </cell>
          <cell r="T1143" t="str">
            <v>Det vil bli tilpasset område i samråd med kunden med knagger og plass/hyller i bakhylle/høyskap</v>
          </cell>
          <cell r="W1143" t="str">
            <v>Det vil bli tilpasset område i samråd med kunden med knagger og plass/hyller i bakhylle/høyskap</v>
          </cell>
          <cell r="Z1143" t="str">
            <v>Se tilbudsbrev</v>
          </cell>
          <cell r="AC1143" t="str">
            <v>Det er avsatt plass på gulvet under behandlersete mot mellomvegg i sykekupe som blir festet med godkjente reimer i gulv og vegg.</v>
          </cell>
          <cell r="AF1143" t="str">
            <v>Se tilbudsbrev</v>
          </cell>
        </row>
        <row r="1144">
          <cell r="A1144">
            <v>1128</v>
          </cell>
          <cell r="B1144" t="str">
            <v>T-BREV-2E</v>
          </cell>
          <cell r="C1144" t="str">
            <v>Beskriv også mulighet for plassering av personaltøy.</v>
          </cell>
          <cell r="D1144" t="str">
            <v>EV</v>
          </cell>
          <cell r="E1144" t="str">
            <v>BVS</v>
          </cell>
          <cell r="H1144" t="str">
            <v>Se tilbudsbrev</v>
          </cell>
          <cell r="K1144" t="str">
            <v>Se tilbudsbrev</v>
          </cell>
          <cell r="N1144" t="str">
            <v>Se tilbudsbrev</v>
          </cell>
          <cell r="Q1144" t="str">
            <v>Se tilbudsbrev</v>
          </cell>
          <cell r="T1144" t="str">
            <v>Det vil bli tilpasset område i samråd med kunden med knagger og plass/hyller i bakhylle/høyskap</v>
          </cell>
          <cell r="W1144" t="str">
            <v>Det vil bli tilpasset område i samråd med kunden med knagger og plass/hyller i bakhylle/høyskap</v>
          </cell>
          <cell r="Z1144" t="str">
            <v>Se tilbudsbrev</v>
          </cell>
          <cell r="AC1144" t="str">
            <v>Det avsettes plass til dette i samråd med kunde i hvert tilfelle i de forskjellige kategorier, når kunden har definert hvor stor plass det er behov for. Pris for dette er tatt med i hovedpris på tilbudte kjøretøy.</v>
          </cell>
          <cell r="AF1144" t="str">
            <v>Se tilbudsbrev</v>
          </cell>
        </row>
      </sheetData>
      <sheetData sheetId="15"/>
      <sheetData sheetId="16" refreshError="1"/>
      <sheetData sheetId="17"/>
      <sheetData sheetId="18"/>
      <sheetData sheetId="19"/>
      <sheetData sheetId="20"/>
      <sheetData sheetId="21"/>
      <sheetData sheetId="22">
        <row r="8">
          <cell r="A8">
            <v>225</v>
          </cell>
          <cell r="B8">
            <v>3</v>
          </cell>
          <cell r="C8" t="str">
            <v>Oppgi leveringstid for de kjøretøyklassene det er gitt tilbud på og hvilke forutsetninger som ligger for at denne skal oppnås. Oppgi tiden fordelt på produksjonstid for chassis, produksjonstid for ombygging og overlevering til kunde. Leveringstiden regnes fra bestillingsskjema er signert av begge parter. 
(Dokumentasjon)</v>
          </cell>
          <cell r="D8" t="str">
            <v>BVS</v>
          </cell>
          <cell r="E8">
            <v>0.06</v>
          </cell>
          <cell r="F8" t="str">
            <v>(100%)</v>
          </cell>
          <cell r="H8" t="str">
            <v xml:space="preserve"> </v>
          </cell>
          <cell r="J8" t="str">
            <v xml:space="preserve"> </v>
          </cell>
          <cell r="L8" t="str">
            <v xml:space="preserve"> </v>
          </cell>
          <cell r="N8" t="str">
            <v xml:space="preserve"> </v>
          </cell>
          <cell r="P8" t="str">
            <v xml:space="preserve"> </v>
          </cell>
          <cell r="R8" t="str">
            <v xml:space="preserve"> </v>
          </cell>
          <cell r="T8" t="str">
            <v xml:space="preserve"> </v>
          </cell>
          <cell r="V8" t="str">
            <v xml:space="preserve"> </v>
          </cell>
          <cell r="X8" t="str">
            <v xml:space="preserve"> </v>
          </cell>
          <cell r="Z8" t="str">
            <v xml:space="preserve"> </v>
          </cell>
          <cell r="AB8" t="str">
            <v xml:space="preserve"> </v>
          </cell>
          <cell r="AD8" t="str">
            <v xml:space="preserve"> </v>
          </cell>
          <cell r="AF8" t="str">
            <v xml:space="preserve"> </v>
          </cell>
          <cell r="AH8" t="str">
            <v xml:space="preserve"> </v>
          </cell>
          <cell r="AJ8" t="str">
            <v xml:space="preserve"> </v>
          </cell>
          <cell r="AL8" t="str">
            <v xml:space="preserve"> </v>
          </cell>
          <cell r="AN8" t="str">
            <v xml:space="preserve"> </v>
          </cell>
          <cell r="AP8" t="str">
            <v xml:space="preserve"> </v>
          </cell>
          <cell r="AR8" t="str">
            <v xml:space="preserve"> </v>
          </cell>
        </row>
        <row r="9">
          <cell r="A9">
            <v>236</v>
          </cell>
          <cell r="B9">
            <v>14</v>
          </cell>
          <cell r="C9" t="str">
            <v>Tilbyder bes redegjøre for garantibestemmelser for chassis og påbygg. Tilbyder skal i et eget vedlegg beskrive hvordan garantiansvaret for chassis og påbygg skal ivaretas på de lokale verksteder. Det det må fremkomme kontaktinformasjon for garantioppfølging. Eventuelle unntak og forbehold for ekstra – og ettermontert utstyrt må klart fremgå i tilbudet og settes inn i vedlegg 6 Forbehold.
(Dokumentasjon)</v>
          </cell>
          <cell r="D9" t="str">
            <v>TEK</v>
          </cell>
          <cell r="E9">
            <v>7.0000000000000007E-2</v>
          </cell>
          <cell r="F9" t="str">
            <v>(100%)</v>
          </cell>
          <cell r="H9" t="str">
            <v xml:space="preserve"> </v>
          </cell>
          <cell r="J9" t="str">
            <v xml:space="preserve"> </v>
          </cell>
          <cell r="L9" t="str">
            <v xml:space="preserve"> </v>
          </cell>
          <cell r="N9" t="str">
            <v xml:space="preserve"> </v>
          </cell>
          <cell r="P9" t="str">
            <v xml:space="preserve"> </v>
          </cell>
          <cell r="R9" t="str">
            <v xml:space="preserve"> </v>
          </cell>
          <cell r="T9" t="str">
            <v xml:space="preserve"> </v>
          </cell>
          <cell r="V9" t="str">
            <v xml:space="preserve"> </v>
          </cell>
          <cell r="X9" t="str">
            <v xml:space="preserve"> </v>
          </cell>
          <cell r="Z9" t="str">
            <v xml:space="preserve"> </v>
          </cell>
          <cell r="AB9" t="str">
            <v xml:space="preserve"> </v>
          </cell>
          <cell r="AD9" t="str">
            <v xml:space="preserve"> </v>
          </cell>
          <cell r="AF9" t="str">
            <v xml:space="preserve"> </v>
          </cell>
          <cell r="AH9" t="str">
            <v xml:space="preserve"> </v>
          </cell>
          <cell r="AJ9" t="str">
            <v xml:space="preserve"> </v>
          </cell>
          <cell r="AL9" t="str">
            <v xml:space="preserve"> </v>
          </cell>
          <cell r="AN9" t="str">
            <v xml:space="preserve"> </v>
          </cell>
          <cell r="AP9" t="str">
            <v xml:space="preserve"> </v>
          </cell>
          <cell r="AR9" t="str">
            <v xml:space="preserve"> </v>
          </cell>
        </row>
        <row r="10">
          <cell r="A10">
            <v>237</v>
          </cell>
          <cell r="B10">
            <v>15</v>
          </cell>
          <cell r="C10" t="str">
            <v>Tilbyderen skal i eget vedlegg redegjøre for tilgjengelig lokalt serviceapparat for det komplette kjøretøyet. Redegjørelsen skal inneholde relasjon mellom Tilbyder og lokalt serviceapparat, inkludert oppfølging av lokalt verksted for aktuelle kjøretøy.
(Kontraktskrav)
(Dokumentasjon)</v>
          </cell>
          <cell r="D10" t="str">
            <v>BVS</v>
          </cell>
          <cell r="E10">
            <v>2.6315789473684213E-2</v>
          </cell>
          <cell r="F10" t="str">
            <v>(100%)</v>
          </cell>
          <cell r="H10" t="str">
            <v xml:space="preserve"> </v>
          </cell>
          <cell r="J10" t="str">
            <v xml:space="preserve"> </v>
          </cell>
          <cell r="L10" t="str">
            <v xml:space="preserve"> </v>
          </cell>
          <cell r="N10" t="str">
            <v xml:space="preserve"> </v>
          </cell>
          <cell r="P10" t="str">
            <v xml:space="preserve"> </v>
          </cell>
          <cell r="R10" t="str">
            <v xml:space="preserve"> </v>
          </cell>
          <cell r="T10" t="str">
            <v xml:space="preserve"> </v>
          </cell>
          <cell r="V10" t="str">
            <v xml:space="preserve"> </v>
          </cell>
          <cell r="X10" t="str">
            <v xml:space="preserve"> </v>
          </cell>
          <cell r="Z10" t="str">
            <v xml:space="preserve"> </v>
          </cell>
          <cell r="AB10" t="str">
            <v xml:space="preserve"> </v>
          </cell>
          <cell r="AD10" t="str">
            <v xml:space="preserve"> </v>
          </cell>
          <cell r="AF10" t="str">
            <v xml:space="preserve"> </v>
          </cell>
          <cell r="AH10" t="str">
            <v xml:space="preserve"> </v>
          </cell>
          <cell r="AJ10" t="str">
            <v xml:space="preserve"> </v>
          </cell>
          <cell r="AL10" t="str">
            <v xml:space="preserve"> </v>
          </cell>
          <cell r="AN10" t="str">
            <v xml:space="preserve"> </v>
          </cell>
          <cell r="AP10" t="str">
            <v xml:space="preserve"> </v>
          </cell>
          <cell r="AR10" t="str">
            <v xml:space="preserve"> </v>
          </cell>
        </row>
        <row r="11">
          <cell r="A11">
            <v>240</v>
          </cell>
          <cell r="B11">
            <v>18</v>
          </cell>
          <cell r="C11" t="str">
            <v>Tilbyder skal oppgi gjenvinnbarhet for kjøretøyene i prosent.</v>
          </cell>
          <cell r="D11" t="str">
            <v>BVS</v>
          </cell>
          <cell r="E11">
            <v>9.9859649122806399E-3</v>
          </cell>
          <cell r="F11" t="str">
            <v>(100%)</v>
          </cell>
          <cell r="H11" t="str">
            <v xml:space="preserve"> </v>
          </cell>
          <cell r="J11" t="str">
            <v xml:space="preserve"> </v>
          </cell>
          <cell r="L11" t="str">
            <v xml:space="preserve"> </v>
          </cell>
          <cell r="N11" t="str">
            <v xml:space="preserve"> </v>
          </cell>
          <cell r="P11" t="str">
            <v xml:space="preserve"> </v>
          </cell>
          <cell r="R11" t="str">
            <v xml:space="preserve"> </v>
          </cell>
          <cell r="T11" t="str">
            <v xml:space="preserve"> </v>
          </cell>
          <cell r="V11" t="str">
            <v xml:space="preserve"> </v>
          </cell>
          <cell r="X11" t="str">
            <v xml:space="preserve"> </v>
          </cell>
          <cell r="Z11" t="str">
            <v xml:space="preserve"> </v>
          </cell>
          <cell r="AB11" t="str">
            <v xml:space="preserve"> </v>
          </cell>
          <cell r="AD11" t="str">
            <v xml:space="preserve"> </v>
          </cell>
          <cell r="AF11" t="str">
            <v xml:space="preserve"> </v>
          </cell>
          <cell r="AH11" t="str">
            <v xml:space="preserve"> </v>
          </cell>
          <cell r="AJ11" t="str">
            <v xml:space="preserve"> </v>
          </cell>
          <cell r="AL11" t="str">
            <v xml:space="preserve"> </v>
          </cell>
          <cell r="AN11" t="str">
            <v xml:space="preserve"> </v>
          </cell>
          <cell r="AP11" t="str">
            <v xml:space="preserve"> </v>
          </cell>
          <cell r="AR11" t="str">
            <v xml:space="preserve"> </v>
          </cell>
        </row>
        <row r="12">
          <cell r="A12">
            <v>241</v>
          </cell>
          <cell r="B12">
            <v>19</v>
          </cell>
          <cell r="C12" t="str">
            <v>Tilbyder skal beskrive muligheter for punktreparasjon (vs. utskifting / lakkering av hele deler/flater)</v>
          </cell>
          <cell r="D12" t="str">
            <v>BVS</v>
          </cell>
          <cell r="E12">
            <v>1.6299999999999999E-2</v>
          </cell>
          <cell r="F12" t="str">
            <v>(100%)</v>
          </cell>
          <cell r="H12" t="str">
            <v xml:space="preserve"> </v>
          </cell>
          <cell r="J12" t="str">
            <v xml:space="preserve"> </v>
          </cell>
          <cell r="L12" t="str">
            <v xml:space="preserve"> </v>
          </cell>
          <cell r="N12" t="str">
            <v xml:space="preserve"> </v>
          </cell>
          <cell r="P12" t="str">
            <v xml:space="preserve"> </v>
          </cell>
          <cell r="R12" t="str">
            <v xml:space="preserve"> </v>
          </cell>
          <cell r="T12" t="str">
            <v xml:space="preserve"> </v>
          </cell>
          <cell r="V12" t="str">
            <v xml:space="preserve"> </v>
          </cell>
          <cell r="X12" t="str">
            <v xml:space="preserve"> </v>
          </cell>
          <cell r="Z12" t="str">
            <v xml:space="preserve"> </v>
          </cell>
          <cell r="AB12" t="str">
            <v xml:space="preserve"> </v>
          </cell>
          <cell r="AD12" t="str">
            <v xml:space="preserve"> </v>
          </cell>
          <cell r="AF12" t="str">
            <v xml:space="preserve"> </v>
          </cell>
          <cell r="AH12" t="str">
            <v xml:space="preserve"> </v>
          </cell>
          <cell r="AJ12" t="str">
            <v xml:space="preserve"> </v>
          </cell>
          <cell r="AL12" t="str">
            <v xml:space="preserve"> </v>
          </cell>
          <cell r="AN12" t="str">
            <v xml:space="preserve"> </v>
          </cell>
          <cell r="AP12" t="str">
            <v xml:space="preserve"> </v>
          </cell>
          <cell r="AR12" t="str">
            <v xml:space="preserve"> </v>
          </cell>
        </row>
        <row r="13">
          <cell r="A13">
            <v>244</v>
          </cell>
          <cell r="B13">
            <v>22</v>
          </cell>
          <cell r="C13" t="str">
            <v>LED-løsningen skal gi god synlighet. Tilbyder skal beskriv tilbudt løsning.</v>
          </cell>
          <cell r="D13" t="str">
            <v>Tek</v>
          </cell>
          <cell r="E13">
            <v>3.0303030303030304E-2</v>
          </cell>
          <cell r="F13" t="str">
            <v>(100%)</v>
          </cell>
          <cell r="H13" t="str">
            <v xml:space="preserve"> </v>
          </cell>
          <cell r="J13" t="str">
            <v xml:space="preserve"> </v>
          </cell>
          <cell r="L13" t="str">
            <v xml:space="preserve"> </v>
          </cell>
          <cell r="N13" t="str">
            <v xml:space="preserve"> </v>
          </cell>
          <cell r="P13" t="str">
            <v xml:space="preserve"> </v>
          </cell>
          <cell r="R13" t="str">
            <v xml:space="preserve"> </v>
          </cell>
          <cell r="T13" t="str">
            <v xml:space="preserve"> </v>
          </cell>
          <cell r="V13" t="str">
            <v xml:space="preserve"> </v>
          </cell>
          <cell r="X13" t="str">
            <v xml:space="preserve"> </v>
          </cell>
          <cell r="Z13" t="str">
            <v xml:space="preserve"> </v>
          </cell>
          <cell r="AB13" t="str">
            <v xml:space="preserve"> </v>
          </cell>
          <cell r="AD13" t="str">
            <v xml:space="preserve"> </v>
          </cell>
          <cell r="AF13" t="str">
            <v xml:space="preserve"> </v>
          </cell>
          <cell r="AH13" t="str">
            <v xml:space="preserve"> </v>
          </cell>
          <cell r="AJ13" t="str">
            <v xml:space="preserve"> </v>
          </cell>
          <cell r="AL13" t="str">
            <v xml:space="preserve"> </v>
          </cell>
          <cell r="AN13" t="str">
            <v xml:space="preserve"> </v>
          </cell>
          <cell r="AP13" t="str">
            <v xml:space="preserve"> </v>
          </cell>
          <cell r="AR13" t="str">
            <v xml:space="preserve"> </v>
          </cell>
        </row>
        <row r="14">
          <cell r="A14">
            <v>245</v>
          </cell>
          <cell r="B14">
            <v>23</v>
          </cell>
          <cell r="C14" t="str">
            <v>Tilbyder bes redegjøre for garantien på varslingsutstyret.</v>
          </cell>
          <cell r="D14" t="str">
            <v>TEK</v>
          </cell>
          <cell r="E14">
            <v>7.0000000000000007E-2</v>
          </cell>
          <cell r="F14" t="str">
            <v>(100%)</v>
          </cell>
          <cell r="H14" t="str">
            <v xml:space="preserve"> </v>
          </cell>
          <cell r="J14" t="str">
            <v xml:space="preserve"> </v>
          </cell>
          <cell r="L14" t="str">
            <v xml:space="preserve"> </v>
          </cell>
          <cell r="N14" t="str">
            <v xml:space="preserve"> </v>
          </cell>
          <cell r="P14" t="str">
            <v xml:space="preserve"> </v>
          </cell>
          <cell r="R14" t="str">
            <v xml:space="preserve"> </v>
          </cell>
          <cell r="T14" t="str">
            <v xml:space="preserve"> </v>
          </cell>
          <cell r="V14" t="str">
            <v xml:space="preserve"> </v>
          </cell>
          <cell r="X14" t="str">
            <v xml:space="preserve"> </v>
          </cell>
          <cell r="Z14" t="str">
            <v xml:space="preserve"> </v>
          </cell>
          <cell r="AB14" t="str">
            <v xml:space="preserve"> </v>
          </cell>
          <cell r="AD14" t="str">
            <v xml:space="preserve"> </v>
          </cell>
          <cell r="AF14" t="str">
            <v xml:space="preserve"> </v>
          </cell>
          <cell r="AH14" t="str">
            <v xml:space="preserve"> </v>
          </cell>
          <cell r="AJ14" t="str">
            <v xml:space="preserve"> </v>
          </cell>
          <cell r="AL14" t="str">
            <v xml:space="preserve"> </v>
          </cell>
          <cell r="AN14" t="str">
            <v xml:space="preserve"> </v>
          </cell>
          <cell r="AP14" t="str">
            <v xml:space="preserve"> </v>
          </cell>
          <cell r="AR14" t="str">
            <v xml:space="preserve"> </v>
          </cell>
        </row>
        <row r="15">
          <cell r="A15">
            <v>246</v>
          </cell>
          <cell r="B15">
            <v>24</v>
          </cell>
          <cell r="C15" t="str">
            <v>Chassiset bør være utstyrt med LED eller Bi-Xenon hovedlys. Tilbyderen skal beskrive tilbudt løsning</v>
          </cell>
          <cell r="D15" t="str">
            <v>TEK</v>
          </cell>
          <cell r="E15">
            <v>3.0303030303030304E-2</v>
          </cell>
          <cell r="F15" t="str">
            <v>(100%)</v>
          </cell>
          <cell r="H15" t="str">
            <v xml:space="preserve"> </v>
          </cell>
          <cell r="J15" t="str">
            <v xml:space="preserve"> </v>
          </cell>
          <cell r="L15" t="str">
            <v xml:space="preserve"> </v>
          </cell>
          <cell r="N15" t="str">
            <v xml:space="preserve"> </v>
          </cell>
          <cell r="P15" t="str">
            <v xml:space="preserve"> </v>
          </cell>
          <cell r="R15" t="str">
            <v xml:space="preserve"> </v>
          </cell>
          <cell r="T15" t="str">
            <v xml:space="preserve"> </v>
          </cell>
          <cell r="V15" t="str">
            <v xml:space="preserve"> </v>
          </cell>
          <cell r="X15" t="str">
            <v xml:space="preserve"> </v>
          </cell>
          <cell r="Z15" t="str">
            <v xml:space="preserve"> </v>
          </cell>
          <cell r="AB15" t="str">
            <v xml:space="preserve"> </v>
          </cell>
          <cell r="AD15" t="str">
            <v xml:space="preserve"> </v>
          </cell>
          <cell r="AF15" t="str">
            <v xml:space="preserve"> </v>
          </cell>
          <cell r="AH15" t="str">
            <v xml:space="preserve"> </v>
          </cell>
          <cell r="AJ15" t="str">
            <v xml:space="preserve"> </v>
          </cell>
          <cell r="AL15" t="str">
            <v xml:space="preserve"> </v>
          </cell>
          <cell r="AN15" t="str">
            <v xml:space="preserve"> </v>
          </cell>
          <cell r="AP15" t="str">
            <v xml:space="preserve"> </v>
          </cell>
          <cell r="AR15" t="str">
            <v xml:space="preserve"> </v>
          </cell>
        </row>
        <row r="16">
          <cell r="A16">
            <v>260</v>
          </cell>
          <cell r="B16">
            <v>38</v>
          </cell>
          <cell r="C16" t="str">
            <v>Det bør monteres ett LED-arbeidslys/spot på hver side vinklet ca. 45 grader forover for lesing av husnummer osv.  Styres via separat bryter. Tilbyderen skal beskrive løsning</v>
          </cell>
          <cell r="D16" t="str">
            <v>TEK</v>
          </cell>
          <cell r="E16">
            <v>3.0303030303030304E-2</v>
          </cell>
          <cell r="F16" t="str">
            <v>(100%)</v>
          </cell>
          <cell r="H16" t="str">
            <v xml:space="preserve"> </v>
          </cell>
          <cell r="J16" t="str">
            <v xml:space="preserve"> </v>
          </cell>
          <cell r="L16" t="str">
            <v xml:space="preserve"> </v>
          </cell>
          <cell r="N16" t="str">
            <v xml:space="preserve"> </v>
          </cell>
          <cell r="P16" t="str">
            <v xml:space="preserve"> </v>
          </cell>
          <cell r="R16" t="str">
            <v xml:space="preserve"> </v>
          </cell>
          <cell r="T16" t="str">
            <v xml:space="preserve"> </v>
          </cell>
          <cell r="V16" t="str">
            <v xml:space="preserve"> </v>
          </cell>
          <cell r="X16" t="str">
            <v xml:space="preserve"> </v>
          </cell>
          <cell r="Z16" t="str">
            <v xml:space="preserve"> </v>
          </cell>
          <cell r="AB16" t="str">
            <v xml:space="preserve"> </v>
          </cell>
          <cell r="AD16" t="str">
            <v xml:space="preserve"> </v>
          </cell>
          <cell r="AF16" t="str">
            <v xml:space="preserve"> </v>
          </cell>
          <cell r="AH16" t="str">
            <v xml:space="preserve"> </v>
          </cell>
          <cell r="AJ16" t="str">
            <v xml:space="preserve"> </v>
          </cell>
          <cell r="AL16" t="str">
            <v xml:space="preserve"> </v>
          </cell>
          <cell r="AN16" t="str">
            <v xml:space="preserve"> </v>
          </cell>
          <cell r="AP16" t="str">
            <v xml:space="preserve"> </v>
          </cell>
          <cell r="AR16" t="str">
            <v xml:space="preserve"> </v>
          </cell>
        </row>
        <row r="17">
          <cell r="A17">
            <v>265</v>
          </cell>
          <cell r="B17">
            <v>43</v>
          </cell>
          <cell r="C17" t="str">
            <v>Kjøretøyet bør ha minimum lastekapasitet på 240 kg utstyr (inkl. båre og bårefeste). 
(Prosedyre 5)</v>
          </cell>
          <cell r="D17" t="str">
            <v>TEK</v>
          </cell>
          <cell r="E17">
            <v>1.03131313131313E-2</v>
          </cell>
          <cell r="F17" t="str">
            <v>(100%)</v>
          </cell>
          <cell r="H17" t="str">
            <v xml:space="preserve"> </v>
          </cell>
          <cell r="J17" t="str">
            <v xml:space="preserve"> </v>
          </cell>
          <cell r="L17" t="str">
            <v xml:space="preserve"> </v>
          </cell>
          <cell r="N17" t="str">
            <v xml:space="preserve"> </v>
          </cell>
          <cell r="P17" t="str">
            <v xml:space="preserve"> </v>
          </cell>
          <cell r="R17" t="str">
            <v xml:space="preserve"> </v>
          </cell>
          <cell r="T17" t="str">
            <v xml:space="preserve"> </v>
          </cell>
          <cell r="V17" t="str">
            <v xml:space="preserve"> </v>
          </cell>
          <cell r="X17" t="str">
            <v xml:space="preserve"> </v>
          </cell>
          <cell r="Z17" t="str">
            <v xml:space="preserve"> </v>
          </cell>
          <cell r="AB17" t="str">
            <v xml:space="preserve"> </v>
          </cell>
          <cell r="AD17" t="str">
            <v xml:space="preserve"> </v>
          </cell>
          <cell r="AF17" t="str">
            <v xml:space="preserve"> </v>
          </cell>
          <cell r="AH17" t="str">
            <v xml:space="preserve"> </v>
          </cell>
          <cell r="AJ17" t="str">
            <v xml:space="preserve"> </v>
          </cell>
          <cell r="AL17" t="str">
            <v xml:space="preserve"> </v>
          </cell>
          <cell r="AN17" t="str">
            <v xml:space="preserve"> </v>
          </cell>
          <cell r="AP17" t="str">
            <v xml:space="preserve"> </v>
          </cell>
          <cell r="AR17" t="str">
            <v xml:space="preserve"> </v>
          </cell>
        </row>
        <row r="18">
          <cell r="A18">
            <v>266</v>
          </cell>
          <cell r="B18">
            <v>44</v>
          </cell>
          <cell r="C18" t="str">
            <v>Tilbyder bes redegjøre for  lastekapasitet på tilbudte kjøretøy på hhv bakaksel, foraksel og total. Tilbyder skal fylle ut vektoversikt i prisskjemaet (eget vedlegg).</v>
          </cell>
          <cell r="D18" t="str">
            <v>TEK</v>
          </cell>
          <cell r="E18">
            <v>0.08</v>
          </cell>
          <cell r="F18" t="str">
            <v>(100%)</v>
          </cell>
          <cell r="H18" t="str">
            <v xml:space="preserve"> </v>
          </cell>
          <cell r="J18" t="str">
            <v xml:space="preserve"> </v>
          </cell>
          <cell r="L18" t="str">
            <v xml:space="preserve"> </v>
          </cell>
          <cell r="N18" t="str">
            <v xml:space="preserve"> </v>
          </cell>
          <cell r="P18" t="str">
            <v xml:space="preserve"> </v>
          </cell>
          <cell r="R18" t="str">
            <v xml:space="preserve"> </v>
          </cell>
          <cell r="T18" t="str">
            <v xml:space="preserve"> </v>
          </cell>
          <cell r="V18" t="str">
            <v xml:space="preserve"> </v>
          </cell>
          <cell r="X18" t="str">
            <v xml:space="preserve"> </v>
          </cell>
          <cell r="Z18" t="str">
            <v xml:space="preserve"> </v>
          </cell>
          <cell r="AB18" t="str">
            <v xml:space="preserve"> </v>
          </cell>
          <cell r="AD18" t="str">
            <v xml:space="preserve"> </v>
          </cell>
          <cell r="AF18" t="str">
            <v xml:space="preserve"> </v>
          </cell>
          <cell r="AH18" t="str">
            <v xml:space="preserve"> </v>
          </cell>
          <cell r="AJ18" t="str">
            <v xml:space="preserve"> </v>
          </cell>
          <cell r="AL18" t="str">
            <v xml:space="preserve"> </v>
          </cell>
          <cell r="AN18" t="str">
            <v xml:space="preserve"> </v>
          </cell>
          <cell r="AP18" t="str">
            <v xml:space="preserve"> </v>
          </cell>
          <cell r="AR18" t="str">
            <v xml:space="preserve"> </v>
          </cell>
        </row>
        <row r="19">
          <cell r="A19">
            <v>279</v>
          </cell>
          <cell r="B19">
            <v>57</v>
          </cell>
          <cell r="C19" t="str">
            <v>Kjøretøyet bør kunne levers med 2-hjuls drift</v>
          </cell>
          <cell r="D19" t="str">
            <v>TEK</v>
          </cell>
          <cell r="E19">
            <v>1.03131313131313E-2</v>
          </cell>
          <cell r="F19" t="str">
            <v>(100%)</v>
          </cell>
          <cell r="H19" t="str">
            <v xml:space="preserve"> </v>
          </cell>
          <cell r="J19" t="str">
            <v xml:space="preserve"> </v>
          </cell>
          <cell r="L19" t="str">
            <v xml:space="preserve"> </v>
          </cell>
          <cell r="N19" t="str">
            <v xml:space="preserve"> </v>
          </cell>
          <cell r="P19" t="str">
            <v xml:space="preserve"> </v>
          </cell>
          <cell r="R19" t="str">
            <v xml:space="preserve"> </v>
          </cell>
          <cell r="T19" t="str">
            <v xml:space="preserve"> </v>
          </cell>
          <cell r="V19" t="str">
            <v xml:space="preserve"> </v>
          </cell>
          <cell r="X19" t="str">
            <v xml:space="preserve"> </v>
          </cell>
          <cell r="Z19" t="str">
            <v xml:space="preserve"> </v>
          </cell>
          <cell r="AB19" t="str">
            <v xml:space="preserve"> </v>
          </cell>
          <cell r="AD19" t="str">
            <v xml:space="preserve"> </v>
          </cell>
          <cell r="AF19" t="str">
            <v xml:space="preserve"> </v>
          </cell>
          <cell r="AH19" t="str">
            <v xml:space="preserve"> </v>
          </cell>
          <cell r="AJ19" t="str">
            <v xml:space="preserve"> </v>
          </cell>
          <cell r="AL19" t="str">
            <v xml:space="preserve"> </v>
          </cell>
          <cell r="AN19" t="str">
            <v xml:space="preserve"> </v>
          </cell>
          <cell r="AP19" t="str">
            <v xml:space="preserve"> </v>
          </cell>
          <cell r="AR19" t="str">
            <v xml:space="preserve"> </v>
          </cell>
        </row>
        <row r="20">
          <cell r="A20">
            <v>281</v>
          </cell>
          <cell r="B20">
            <v>59</v>
          </cell>
          <cell r="C20" t="str">
            <v xml:space="preserve">Det bør kunne monteres ekstra dynamo i kjøretøyet. Tilbyder bes beskrive tilbudt løsning. </v>
          </cell>
          <cell r="D20" t="str">
            <v>TEK</v>
          </cell>
          <cell r="E20">
            <v>0.02</v>
          </cell>
          <cell r="F20" t="str">
            <v>(100%)</v>
          </cell>
          <cell r="H20" t="str">
            <v xml:space="preserve"> </v>
          </cell>
          <cell r="J20" t="str">
            <v xml:space="preserve"> </v>
          </cell>
          <cell r="L20" t="str">
            <v xml:space="preserve"> </v>
          </cell>
          <cell r="N20" t="str">
            <v xml:space="preserve"> </v>
          </cell>
          <cell r="P20" t="str">
            <v xml:space="preserve"> </v>
          </cell>
          <cell r="R20" t="str">
            <v xml:space="preserve"> </v>
          </cell>
          <cell r="T20" t="str">
            <v xml:space="preserve"> </v>
          </cell>
          <cell r="V20" t="str">
            <v xml:space="preserve"> </v>
          </cell>
          <cell r="X20" t="str">
            <v xml:space="preserve"> </v>
          </cell>
          <cell r="Z20" t="str">
            <v xml:space="preserve"> </v>
          </cell>
          <cell r="AB20" t="str">
            <v xml:space="preserve"> </v>
          </cell>
          <cell r="AD20" t="str">
            <v xml:space="preserve"> </v>
          </cell>
          <cell r="AF20" t="str">
            <v xml:space="preserve"> </v>
          </cell>
          <cell r="AH20" t="str">
            <v xml:space="preserve"> </v>
          </cell>
          <cell r="AJ20" t="str">
            <v xml:space="preserve"> </v>
          </cell>
          <cell r="AL20" t="str">
            <v xml:space="preserve"> </v>
          </cell>
          <cell r="AN20" t="str">
            <v xml:space="preserve"> </v>
          </cell>
          <cell r="AP20" t="str">
            <v xml:space="preserve"> </v>
          </cell>
          <cell r="AR20" t="str">
            <v xml:space="preserve"> </v>
          </cell>
        </row>
        <row r="21">
          <cell r="A21">
            <v>283</v>
          </cell>
          <cell r="B21">
            <v>61</v>
          </cell>
          <cell r="C21" t="str">
            <v>Kjøretøyet bør kunne leveres med bensinmotor.</v>
          </cell>
          <cell r="D21" t="str">
            <v>TEK</v>
          </cell>
          <cell r="E21">
            <v>1.03131313131313E-2</v>
          </cell>
          <cell r="F21" t="str">
            <v>(100%)</v>
          </cell>
          <cell r="H21" t="str">
            <v xml:space="preserve"> </v>
          </cell>
          <cell r="J21" t="str">
            <v xml:space="preserve"> </v>
          </cell>
          <cell r="L21" t="str">
            <v xml:space="preserve"> </v>
          </cell>
          <cell r="N21" t="str">
            <v xml:space="preserve"> </v>
          </cell>
          <cell r="P21" t="str">
            <v xml:space="preserve"> </v>
          </cell>
          <cell r="R21" t="str">
            <v xml:space="preserve"> </v>
          </cell>
          <cell r="T21" t="str">
            <v xml:space="preserve"> </v>
          </cell>
          <cell r="V21" t="str">
            <v xml:space="preserve"> </v>
          </cell>
          <cell r="X21" t="str">
            <v xml:space="preserve"> </v>
          </cell>
          <cell r="Z21" t="str">
            <v xml:space="preserve"> </v>
          </cell>
          <cell r="AB21" t="str">
            <v xml:space="preserve"> </v>
          </cell>
          <cell r="AD21" t="str">
            <v xml:space="preserve"> </v>
          </cell>
          <cell r="AF21" t="str">
            <v xml:space="preserve"> </v>
          </cell>
          <cell r="AH21" t="str">
            <v xml:space="preserve"> </v>
          </cell>
          <cell r="AJ21" t="str">
            <v xml:space="preserve"> </v>
          </cell>
          <cell r="AL21" t="str">
            <v xml:space="preserve"> </v>
          </cell>
          <cell r="AN21" t="str">
            <v xml:space="preserve"> </v>
          </cell>
          <cell r="AP21" t="str">
            <v xml:space="preserve"> </v>
          </cell>
          <cell r="AR21" t="str">
            <v xml:space="preserve"> </v>
          </cell>
        </row>
        <row r="22">
          <cell r="A22">
            <v>284</v>
          </cell>
          <cell r="B22">
            <v>62</v>
          </cell>
          <cell r="C22" t="str">
            <v xml:space="preserve">Tilbudt motor skal ha nok effekt til at ambulansen får tilstrekkelig akselerasjon og topphastighet. Minimum effekt for tilbudt kjøretøy under 3,5 tonn er 115 kW. </v>
          </cell>
          <cell r="D22" t="str">
            <v>TEK</v>
          </cell>
          <cell r="E22">
            <v>0.06</v>
          </cell>
          <cell r="F22" t="str">
            <v>(100%)</v>
          </cell>
          <cell r="H22" t="str">
            <v xml:space="preserve"> </v>
          </cell>
          <cell r="J22" t="str">
            <v xml:space="preserve"> </v>
          </cell>
          <cell r="L22" t="str">
            <v xml:space="preserve"> </v>
          </cell>
          <cell r="N22" t="str">
            <v xml:space="preserve"> </v>
          </cell>
          <cell r="P22" t="str">
            <v xml:space="preserve"> </v>
          </cell>
          <cell r="R22" t="str">
            <v xml:space="preserve"> </v>
          </cell>
          <cell r="T22" t="str">
            <v xml:space="preserve"> </v>
          </cell>
          <cell r="V22" t="str">
            <v xml:space="preserve"> </v>
          </cell>
          <cell r="X22" t="str">
            <v xml:space="preserve"> </v>
          </cell>
          <cell r="Z22" t="str">
            <v xml:space="preserve"> </v>
          </cell>
          <cell r="AB22" t="str">
            <v xml:space="preserve"> </v>
          </cell>
          <cell r="AD22" t="str">
            <v xml:space="preserve"> </v>
          </cell>
          <cell r="AF22" t="str">
            <v xml:space="preserve"> </v>
          </cell>
          <cell r="AH22" t="str">
            <v xml:space="preserve"> </v>
          </cell>
          <cell r="AJ22" t="str">
            <v xml:space="preserve"> </v>
          </cell>
          <cell r="AL22" t="str">
            <v xml:space="preserve"> </v>
          </cell>
          <cell r="AN22" t="str">
            <v xml:space="preserve"> </v>
          </cell>
          <cell r="AP22" t="str">
            <v xml:space="preserve"> </v>
          </cell>
          <cell r="AR22" t="str">
            <v xml:space="preserve"> </v>
          </cell>
        </row>
        <row r="23">
          <cell r="A23">
            <v>286</v>
          </cell>
          <cell r="B23">
            <v>64</v>
          </cell>
          <cell r="C23" t="str">
            <v>Tilbyder skal levere tilbud på andre chassisoriginale elektroniske sikkerhetssystemer</v>
          </cell>
          <cell r="D23" t="str">
            <v>TEK</v>
          </cell>
          <cell r="E23">
            <v>1.4999999999999999E-2</v>
          </cell>
          <cell r="F23" t="str">
            <v>(100%)</v>
          </cell>
          <cell r="H23" t="str">
            <v xml:space="preserve"> </v>
          </cell>
          <cell r="J23" t="str">
            <v xml:space="preserve"> </v>
          </cell>
          <cell r="L23" t="str">
            <v xml:space="preserve"> </v>
          </cell>
          <cell r="N23" t="str">
            <v xml:space="preserve"> </v>
          </cell>
          <cell r="P23" t="str">
            <v xml:space="preserve"> </v>
          </cell>
          <cell r="R23" t="str">
            <v xml:space="preserve"> </v>
          </cell>
          <cell r="T23" t="str">
            <v xml:space="preserve"> </v>
          </cell>
          <cell r="V23" t="str">
            <v xml:space="preserve"> </v>
          </cell>
          <cell r="X23" t="str">
            <v xml:space="preserve"> </v>
          </cell>
          <cell r="Z23" t="str">
            <v xml:space="preserve"> </v>
          </cell>
          <cell r="AB23" t="str">
            <v xml:space="preserve"> </v>
          </cell>
          <cell r="AD23" t="str">
            <v xml:space="preserve"> </v>
          </cell>
          <cell r="AF23" t="str">
            <v xml:space="preserve"> </v>
          </cell>
          <cell r="AH23" t="str">
            <v xml:space="preserve"> </v>
          </cell>
          <cell r="AJ23" t="str">
            <v xml:space="preserve"> </v>
          </cell>
          <cell r="AL23" t="str">
            <v xml:space="preserve"> </v>
          </cell>
          <cell r="AN23" t="str">
            <v xml:space="preserve"> </v>
          </cell>
          <cell r="AP23" t="str">
            <v xml:space="preserve"> </v>
          </cell>
          <cell r="AR23" t="str">
            <v xml:space="preserve"> </v>
          </cell>
        </row>
        <row r="24">
          <cell r="A24">
            <v>289</v>
          </cell>
          <cell r="B24">
            <v>67</v>
          </cell>
          <cell r="C24" t="str">
            <v>Betjening av varslingsutstyr bør være lett og sikkert å betjene, betjeningsvennlige knapper plassert nærmest mulig rattet.
(Prosedyre 2)</v>
          </cell>
          <cell r="D24" t="str">
            <v>BVS</v>
          </cell>
          <cell r="E24">
            <v>0.04</v>
          </cell>
          <cell r="F24" t="str">
            <v>(100%)</v>
          </cell>
          <cell r="H24" t="str">
            <v xml:space="preserve"> </v>
          </cell>
          <cell r="J24" t="str">
            <v xml:space="preserve"> </v>
          </cell>
          <cell r="L24" t="str">
            <v xml:space="preserve"> </v>
          </cell>
          <cell r="N24" t="str">
            <v xml:space="preserve"> </v>
          </cell>
          <cell r="P24" t="str">
            <v xml:space="preserve"> </v>
          </cell>
          <cell r="R24" t="str">
            <v xml:space="preserve"> </v>
          </cell>
          <cell r="T24" t="str">
            <v xml:space="preserve"> </v>
          </cell>
          <cell r="V24" t="str">
            <v xml:space="preserve"> </v>
          </cell>
          <cell r="X24" t="str">
            <v xml:space="preserve"> </v>
          </cell>
          <cell r="Z24" t="str">
            <v xml:space="preserve"> </v>
          </cell>
          <cell r="AB24" t="str">
            <v xml:space="preserve"> </v>
          </cell>
          <cell r="AD24" t="str">
            <v xml:space="preserve"> </v>
          </cell>
          <cell r="AF24" t="str">
            <v xml:space="preserve"> </v>
          </cell>
          <cell r="AH24" t="str">
            <v xml:space="preserve"> </v>
          </cell>
          <cell r="AJ24" t="str">
            <v xml:space="preserve"> </v>
          </cell>
          <cell r="AL24" t="str">
            <v xml:space="preserve"> </v>
          </cell>
          <cell r="AN24" t="str">
            <v xml:space="preserve"> </v>
          </cell>
          <cell r="AP24" t="str">
            <v xml:space="preserve"> </v>
          </cell>
          <cell r="AR24" t="str">
            <v xml:space="preserve"> </v>
          </cell>
        </row>
        <row r="25">
          <cell r="A25">
            <v>291</v>
          </cell>
          <cell r="B25">
            <v>69</v>
          </cell>
          <cell r="C25" t="str">
            <v>Der hvor dette er mulig bør skilleveggen plasseres slik at det er 250 mm lysåpning mellom b-stolpe og skillevegg. Tilbyder bes redegjøre for dette.</v>
          </cell>
          <cell r="D25" t="str">
            <v>TEK</v>
          </cell>
          <cell r="E25">
            <v>3.0303030303030304E-2</v>
          </cell>
          <cell r="F25" t="str">
            <v>(100%)</v>
          </cell>
          <cell r="H25" t="str">
            <v xml:space="preserve"> </v>
          </cell>
          <cell r="J25" t="str">
            <v xml:space="preserve"> </v>
          </cell>
          <cell r="L25" t="str">
            <v xml:space="preserve"> </v>
          </cell>
          <cell r="N25" t="str">
            <v xml:space="preserve"> </v>
          </cell>
          <cell r="P25" t="str">
            <v xml:space="preserve"> </v>
          </cell>
          <cell r="R25" t="str">
            <v xml:space="preserve"> </v>
          </cell>
          <cell r="T25" t="str">
            <v xml:space="preserve"> </v>
          </cell>
          <cell r="V25" t="str">
            <v xml:space="preserve"> </v>
          </cell>
          <cell r="X25" t="str">
            <v xml:space="preserve"> </v>
          </cell>
          <cell r="Z25" t="str">
            <v xml:space="preserve"> </v>
          </cell>
          <cell r="AB25" t="str">
            <v xml:space="preserve"> </v>
          </cell>
          <cell r="AD25" t="str">
            <v xml:space="preserve"> </v>
          </cell>
          <cell r="AF25" t="str">
            <v xml:space="preserve"> </v>
          </cell>
          <cell r="AH25" t="str">
            <v xml:space="preserve"> </v>
          </cell>
          <cell r="AJ25" t="str">
            <v xml:space="preserve"> </v>
          </cell>
          <cell r="AL25" t="str">
            <v xml:space="preserve"> </v>
          </cell>
          <cell r="AN25" t="str">
            <v xml:space="preserve"> </v>
          </cell>
          <cell r="AP25" t="str">
            <v xml:space="preserve"> </v>
          </cell>
          <cell r="AR25" t="str">
            <v xml:space="preserve"> </v>
          </cell>
        </row>
        <row r="26">
          <cell r="A26">
            <v>294</v>
          </cell>
          <cell r="B26">
            <v>72</v>
          </cell>
          <cell r="C26" t="str">
            <v>Kjøretøyet bør kunne låses fra utsiden når motoren er i gang</v>
          </cell>
          <cell r="D26" t="str">
            <v>Tek</v>
          </cell>
          <cell r="E26">
            <v>0.05</v>
          </cell>
          <cell r="F26" t="str">
            <v>(100%)</v>
          </cell>
          <cell r="H26" t="str">
            <v xml:space="preserve"> </v>
          </cell>
          <cell r="J26" t="str">
            <v xml:space="preserve"> </v>
          </cell>
          <cell r="L26" t="str">
            <v xml:space="preserve"> </v>
          </cell>
          <cell r="N26" t="str">
            <v xml:space="preserve"> </v>
          </cell>
          <cell r="P26" t="str">
            <v xml:space="preserve"> </v>
          </cell>
          <cell r="R26" t="str">
            <v xml:space="preserve"> </v>
          </cell>
          <cell r="T26" t="str">
            <v xml:space="preserve"> </v>
          </cell>
          <cell r="V26" t="str">
            <v xml:space="preserve"> </v>
          </cell>
          <cell r="X26" t="str">
            <v xml:space="preserve"> </v>
          </cell>
          <cell r="Z26" t="str">
            <v xml:space="preserve"> </v>
          </cell>
          <cell r="AB26" t="str">
            <v xml:space="preserve"> </v>
          </cell>
          <cell r="AD26" t="str">
            <v xml:space="preserve"> </v>
          </cell>
          <cell r="AF26" t="str">
            <v xml:space="preserve"> </v>
          </cell>
          <cell r="AH26" t="str">
            <v xml:space="preserve"> </v>
          </cell>
          <cell r="AJ26" t="str">
            <v xml:space="preserve"> </v>
          </cell>
          <cell r="AL26" t="str">
            <v xml:space="preserve"> </v>
          </cell>
          <cell r="AN26" t="str">
            <v xml:space="preserve"> </v>
          </cell>
          <cell r="AP26" t="str">
            <v xml:space="preserve"> </v>
          </cell>
          <cell r="AR26" t="str">
            <v xml:space="preserve"> </v>
          </cell>
        </row>
        <row r="27">
          <cell r="A27">
            <v>296</v>
          </cell>
          <cell r="B27">
            <v>74</v>
          </cell>
          <cell r="C27" t="str">
            <v>Det bør kunne leveres hoderullgardin til kjøretøyet</v>
          </cell>
          <cell r="D27" t="str">
            <v>TEK</v>
          </cell>
          <cell r="E27">
            <v>2.5000000000000001E-2</v>
          </cell>
          <cell r="F27" t="str">
            <v>(100%)</v>
          </cell>
          <cell r="H27" t="str">
            <v xml:space="preserve"> </v>
          </cell>
          <cell r="J27" t="str">
            <v xml:space="preserve"> </v>
          </cell>
          <cell r="L27" t="str">
            <v xml:space="preserve"> </v>
          </cell>
          <cell r="N27" t="str">
            <v xml:space="preserve"> </v>
          </cell>
          <cell r="P27" t="str">
            <v xml:space="preserve"> </v>
          </cell>
          <cell r="R27" t="str">
            <v xml:space="preserve"> </v>
          </cell>
          <cell r="T27" t="str">
            <v xml:space="preserve"> </v>
          </cell>
          <cell r="V27" t="str">
            <v xml:space="preserve"> </v>
          </cell>
          <cell r="X27" t="str">
            <v xml:space="preserve"> </v>
          </cell>
          <cell r="Z27" t="str">
            <v xml:space="preserve"> </v>
          </cell>
          <cell r="AB27" t="str">
            <v xml:space="preserve"> </v>
          </cell>
          <cell r="AD27" t="str">
            <v xml:space="preserve"> </v>
          </cell>
          <cell r="AF27" t="str">
            <v xml:space="preserve"> </v>
          </cell>
          <cell r="AH27" t="str">
            <v xml:space="preserve"> </v>
          </cell>
          <cell r="AJ27" t="str">
            <v xml:space="preserve"> </v>
          </cell>
          <cell r="AL27" t="str">
            <v xml:space="preserve"> </v>
          </cell>
          <cell r="AN27" t="str">
            <v xml:space="preserve"> </v>
          </cell>
          <cell r="AP27" t="str">
            <v xml:space="preserve"> </v>
          </cell>
          <cell r="AR27" t="str">
            <v xml:space="preserve"> </v>
          </cell>
        </row>
        <row r="28">
          <cell r="A28">
            <v>297</v>
          </cell>
          <cell r="B28">
            <v>75</v>
          </cell>
          <cell r="C28" t="str">
            <v>Kollisjonsputer ut over dette vil vurderes som positivt av Oppdragsgiver. Tilbyder bes beskrive hva som inngår i tilbudet.</v>
          </cell>
          <cell r="D28" t="str">
            <v>TEK</v>
          </cell>
          <cell r="E28">
            <v>0.02</v>
          </cell>
          <cell r="F28" t="str">
            <v>(100%)</v>
          </cell>
          <cell r="H28" t="str">
            <v xml:space="preserve"> </v>
          </cell>
          <cell r="J28" t="str">
            <v xml:space="preserve"> </v>
          </cell>
          <cell r="L28" t="str">
            <v xml:space="preserve"> </v>
          </cell>
          <cell r="N28" t="str">
            <v xml:space="preserve"> </v>
          </cell>
          <cell r="P28" t="str">
            <v xml:space="preserve"> </v>
          </cell>
          <cell r="R28" t="str">
            <v xml:space="preserve"> </v>
          </cell>
          <cell r="T28" t="str">
            <v xml:space="preserve"> </v>
          </cell>
          <cell r="V28" t="str">
            <v xml:space="preserve"> </v>
          </cell>
          <cell r="X28" t="str">
            <v xml:space="preserve"> </v>
          </cell>
          <cell r="Z28" t="str">
            <v xml:space="preserve"> </v>
          </cell>
          <cell r="AB28" t="str">
            <v xml:space="preserve"> </v>
          </cell>
          <cell r="AD28" t="str">
            <v xml:space="preserve"> </v>
          </cell>
          <cell r="AF28" t="str">
            <v xml:space="preserve"> </v>
          </cell>
          <cell r="AH28" t="str">
            <v xml:space="preserve"> </v>
          </cell>
          <cell r="AJ28" t="str">
            <v xml:space="preserve"> </v>
          </cell>
          <cell r="AL28" t="str">
            <v xml:space="preserve"> </v>
          </cell>
          <cell r="AN28" t="str">
            <v xml:space="preserve"> </v>
          </cell>
          <cell r="AP28" t="str">
            <v xml:space="preserve"> </v>
          </cell>
          <cell r="AR28" t="str">
            <v xml:space="preserve"> </v>
          </cell>
        </row>
        <row r="29">
          <cell r="A29">
            <v>300</v>
          </cell>
          <cell r="B29">
            <v>78</v>
          </cell>
          <cell r="C29" t="str">
            <v>Radioen bør kunne betjenes fra rattet.</v>
          </cell>
          <cell r="D29" t="str">
            <v>BVS</v>
          </cell>
          <cell r="E29">
            <v>1.4999999999999999E-2</v>
          </cell>
          <cell r="F29" t="str">
            <v>(100%)</v>
          </cell>
          <cell r="H29" t="str">
            <v xml:space="preserve"> </v>
          </cell>
          <cell r="J29" t="str">
            <v xml:space="preserve"> </v>
          </cell>
          <cell r="L29" t="str">
            <v xml:space="preserve"> </v>
          </cell>
          <cell r="N29" t="str">
            <v xml:space="preserve"> </v>
          </cell>
          <cell r="P29" t="str">
            <v xml:space="preserve"> </v>
          </cell>
          <cell r="R29" t="str">
            <v xml:space="preserve"> </v>
          </cell>
          <cell r="T29" t="str">
            <v xml:space="preserve"> </v>
          </cell>
          <cell r="V29" t="str">
            <v xml:space="preserve"> </v>
          </cell>
          <cell r="X29" t="str">
            <v xml:space="preserve"> </v>
          </cell>
          <cell r="Z29" t="str">
            <v xml:space="preserve"> </v>
          </cell>
          <cell r="AB29" t="str">
            <v xml:space="preserve"> </v>
          </cell>
          <cell r="AD29" t="str">
            <v xml:space="preserve"> </v>
          </cell>
          <cell r="AF29" t="str">
            <v xml:space="preserve"> </v>
          </cell>
          <cell r="AH29" t="str">
            <v xml:space="preserve"> </v>
          </cell>
          <cell r="AJ29" t="str">
            <v xml:space="preserve"> </v>
          </cell>
          <cell r="AL29" t="str">
            <v xml:space="preserve"> </v>
          </cell>
          <cell r="AN29" t="str">
            <v xml:space="preserve"> </v>
          </cell>
          <cell r="AP29" t="str">
            <v xml:space="preserve"> </v>
          </cell>
          <cell r="AR29" t="str">
            <v xml:space="preserve"> </v>
          </cell>
        </row>
        <row r="30">
          <cell r="A30">
            <v>302</v>
          </cell>
          <cell r="B30">
            <v>80</v>
          </cell>
          <cell r="C30" t="str">
            <v>Kjøretøyet bør kunne leveres med parkeringssensorer foran og bak.</v>
          </cell>
          <cell r="D30" t="str">
            <v>BVS</v>
          </cell>
          <cell r="E30">
            <v>0.03</v>
          </cell>
          <cell r="F30" t="str">
            <v>(100%)</v>
          </cell>
          <cell r="H30" t="str">
            <v xml:space="preserve"> </v>
          </cell>
          <cell r="J30" t="str">
            <v xml:space="preserve"> </v>
          </cell>
          <cell r="L30" t="str">
            <v xml:space="preserve"> </v>
          </cell>
          <cell r="N30" t="str">
            <v xml:space="preserve"> </v>
          </cell>
          <cell r="P30" t="str">
            <v xml:space="preserve"> </v>
          </cell>
          <cell r="R30" t="str">
            <v xml:space="preserve"> </v>
          </cell>
          <cell r="T30" t="str">
            <v xml:space="preserve"> </v>
          </cell>
          <cell r="V30" t="str">
            <v xml:space="preserve"> </v>
          </cell>
          <cell r="X30" t="str">
            <v xml:space="preserve"> </v>
          </cell>
          <cell r="Z30" t="str">
            <v xml:space="preserve"> </v>
          </cell>
          <cell r="AB30" t="str">
            <v xml:space="preserve"> </v>
          </cell>
          <cell r="AD30" t="str">
            <v xml:space="preserve"> </v>
          </cell>
          <cell r="AF30" t="str">
            <v xml:space="preserve"> </v>
          </cell>
          <cell r="AH30" t="str">
            <v xml:space="preserve"> </v>
          </cell>
          <cell r="AJ30" t="str">
            <v xml:space="preserve"> </v>
          </cell>
          <cell r="AL30" t="str">
            <v xml:space="preserve"> </v>
          </cell>
          <cell r="AN30" t="str">
            <v xml:space="preserve"> </v>
          </cell>
          <cell r="AP30" t="str">
            <v xml:space="preserve"> </v>
          </cell>
          <cell r="AR30" t="str">
            <v xml:space="preserve"> </v>
          </cell>
        </row>
        <row r="31">
          <cell r="A31">
            <v>304</v>
          </cell>
          <cell r="B31">
            <v>82</v>
          </cell>
          <cell r="C31" t="str">
            <v>Kjøretøyet bør leveres med elektrisk oppvarmede speil</v>
          </cell>
          <cell r="D31" t="str">
            <v>BVS</v>
          </cell>
          <cell r="E31">
            <v>0.02</v>
          </cell>
          <cell r="F31" t="str">
            <v>(100%)</v>
          </cell>
          <cell r="H31" t="str">
            <v xml:space="preserve"> </v>
          </cell>
          <cell r="J31" t="str">
            <v xml:space="preserve"> </v>
          </cell>
          <cell r="L31" t="str">
            <v xml:space="preserve"> </v>
          </cell>
          <cell r="N31" t="str">
            <v xml:space="preserve"> </v>
          </cell>
          <cell r="P31" t="str">
            <v xml:space="preserve"> </v>
          </cell>
          <cell r="R31" t="str">
            <v xml:space="preserve"> </v>
          </cell>
          <cell r="T31" t="str">
            <v xml:space="preserve"> </v>
          </cell>
          <cell r="V31" t="str">
            <v xml:space="preserve"> </v>
          </cell>
          <cell r="X31" t="str">
            <v xml:space="preserve"> </v>
          </cell>
          <cell r="Z31" t="str">
            <v xml:space="preserve"> </v>
          </cell>
          <cell r="AB31" t="str">
            <v xml:space="preserve"> </v>
          </cell>
          <cell r="AD31" t="str">
            <v xml:space="preserve"> </v>
          </cell>
          <cell r="AF31" t="str">
            <v xml:space="preserve"> </v>
          </cell>
          <cell r="AH31" t="str">
            <v xml:space="preserve"> </v>
          </cell>
          <cell r="AJ31" t="str">
            <v xml:space="preserve"> </v>
          </cell>
          <cell r="AL31" t="str">
            <v xml:space="preserve"> </v>
          </cell>
          <cell r="AN31" t="str">
            <v xml:space="preserve"> </v>
          </cell>
          <cell r="AP31" t="str">
            <v xml:space="preserve"> </v>
          </cell>
          <cell r="AR31" t="str">
            <v xml:space="preserve"> </v>
          </cell>
        </row>
        <row r="32">
          <cell r="A32">
            <v>313</v>
          </cell>
          <cell r="B32">
            <v>91</v>
          </cell>
          <cell r="C32" t="str">
            <v>Kjøretøyet bør primært leveres med skinnseter eller sekundært med lett vaskbare seter på begge plasser i førerkupe. Tilbyder bes redegjøre for hva som er tilbudt</v>
          </cell>
          <cell r="D32" t="str">
            <v>BVS</v>
          </cell>
          <cell r="E32">
            <v>2.6315789473684213E-2</v>
          </cell>
          <cell r="F32" t="str">
            <v>(100%)</v>
          </cell>
          <cell r="H32" t="str">
            <v xml:space="preserve"> </v>
          </cell>
          <cell r="J32" t="str">
            <v xml:space="preserve"> </v>
          </cell>
          <cell r="L32" t="str">
            <v xml:space="preserve"> </v>
          </cell>
          <cell r="N32" t="str">
            <v xml:space="preserve"> </v>
          </cell>
          <cell r="P32" t="str">
            <v xml:space="preserve"> </v>
          </cell>
          <cell r="R32" t="str">
            <v xml:space="preserve"> </v>
          </cell>
          <cell r="T32" t="str">
            <v xml:space="preserve"> </v>
          </cell>
          <cell r="V32" t="str">
            <v xml:space="preserve"> </v>
          </cell>
          <cell r="X32" t="str">
            <v xml:space="preserve"> </v>
          </cell>
          <cell r="Z32" t="str">
            <v xml:space="preserve"> </v>
          </cell>
          <cell r="AB32" t="str">
            <v xml:space="preserve"> </v>
          </cell>
          <cell r="AD32" t="str">
            <v xml:space="preserve"> </v>
          </cell>
          <cell r="AF32" t="str">
            <v xml:space="preserve"> </v>
          </cell>
          <cell r="AH32" t="str">
            <v xml:space="preserve"> </v>
          </cell>
          <cell r="AJ32" t="str">
            <v xml:space="preserve"> </v>
          </cell>
          <cell r="AL32" t="str">
            <v xml:space="preserve"> </v>
          </cell>
          <cell r="AN32" t="str">
            <v xml:space="preserve"> </v>
          </cell>
          <cell r="AP32" t="str">
            <v xml:space="preserve"> </v>
          </cell>
          <cell r="AR32" t="str">
            <v xml:space="preserve"> </v>
          </cell>
        </row>
        <row r="33">
          <cell r="A33">
            <v>314</v>
          </cell>
          <cell r="B33">
            <v>92</v>
          </cell>
          <cell r="C33" t="str">
            <v>Forseter bør være høydejusterbare, ha lår- og korsryggstøtte, og gode reguleringsmuligheter. Tilbyderen bes beskrive.
(Prosedyre 2)</v>
          </cell>
          <cell r="D33" t="str">
            <v>BVS</v>
          </cell>
          <cell r="E33">
            <v>3.5000000000000003E-2</v>
          </cell>
          <cell r="F33" t="str">
            <v>(100%)</v>
          </cell>
          <cell r="H33" t="str">
            <v xml:space="preserve"> </v>
          </cell>
          <cell r="J33" t="str">
            <v xml:space="preserve"> </v>
          </cell>
          <cell r="L33" t="str">
            <v xml:space="preserve"> </v>
          </cell>
          <cell r="N33" t="str">
            <v xml:space="preserve"> </v>
          </cell>
          <cell r="P33" t="str">
            <v xml:space="preserve"> </v>
          </cell>
          <cell r="R33" t="str">
            <v xml:space="preserve"> </v>
          </cell>
          <cell r="T33" t="str">
            <v xml:space="preserve"> </v>
          </cell>
          <cell r="V33" t="str">
            <v xml:space="preserve"> </v>
          </cell>
          <cell r="X33" t="str">
            <v xml:space="preserve"> </v>
          </cell>
          <cell r="Z33" t="str">
            <v xml:space="preserve"> </v>
          </cell>
          <cell r="AB33" t="str">
            <v xml:space="preserve"> </v>
          </cell>
          <cell r="AD33" t="str">
            <v xml:space="preserve"> </v>
          </cell>
          <cell r="AF33" t="str">
            <v xml:space="preserve"> </v>
          </cell>
          <cell r="AH33" t="str">
            <v xml:space="preserve"> </v>
          </cell>
          <cell r="AJ33" t="str">
            <v xml:space="preserve"> </v>
          </cell>
          <cell r="AL33" t="str">
            <v xml:space="preserve"> </v>
          </cell>
          <cell r="AN33" t="str">
            <v xml:space="preserve"> </v>
          </cell>
          <cell r="AP33" t="str">
            <v xml:space="preserve"> </v>
          </cell>
          <cell r="AR33" t="str">
            <v xml:space="preserve"> </v>
          </cell>
        </row>
        <row r="34">
          <cell r="A34">
            <v>315</v>
          </cell>
          <cell r="B34">
            <v>93</v>
          </cell>
          <cell r="C34" t="str">
            <v>Det bør være hensiktsmessig oppbevaringsrom for kartbøker og ambulansejournalblokk. Format ca. 24X36 cm. Tilbyder skal redegjøre for plassering og størrelse.
(Prosedyre 2)</v>
          </cell>
          <cell r="D34" t="str">
            <v>BVS</v>
          </cell>
          <cell r="E34">
            <v>2.6315789473684213E-2</v>
          </cell>
          <cell r="F34" t="str">
            <v>(100%)</v>
          </cell>
          <cell r="H34" t="str">
            <v xml:space="preserve"> </v>
          </cell>
          <cell r="J34" t="str">
            <v xml:space="preserve"> </v>
          </cell>
          <cell r="L34" t="str">
            <v xml:space="preserve"> </v>
          </cell>
          <cell r="N34" t="str">
            <v xml:space="preserve"> </v>
          </cell>
          <cell r="P34" t="str">
            <v xml:space="preserve"> </v>
          </cell>
          <cell r="R34" t="str">
            <v xml:space="preserve"> </v>
          </cell>
          <cell r="T34" t="str">
            <v xml:space="preserve"> </v>
          </cell>
          <cell r="V34" t="str">
            <v xml:space="preserve"> </v>
          </cell>
          <cell r="X34" t="str">
            <v xml:space="preserve"> </v>
          </cell>
          <cell r="Z34" t="str">
            <v xml:space="preserve"> </v>
          </cell>
          <cell r="AB34" t="str">
            <v xml:space="preserve"> </v>
          </cell>
          <cell r="AD34" t="str">
            <v xml:space="preserve"> </v>
          </cell>
          <cell r="AF34" t="str">
            <v xml:space="preserve"> </v>
          </cell>
          <cell r="AH34" t="str">
            <v xml:space="preserve"> </v>
          </cell>
          <cell r="AJ34" t="str">
            <v xml:space="preserve"> </v>
          </cell>
          <cell r="AL34" t="str">
            <v xml:space="preserve"> </v>
          </cell>
          <cell r="AN34" t="str">
            <v xml:space="preserve"> </v>
          </cell>
          <cell r="AP34" t="str">
            <v xml:space="preserve"> </v>
          </cell>
          <cell r="AR34" t="str">
            <v xml:space="preserve"> </v>
          </cell>
        </row>
        <row r="35">
          <cell r="A35">
            <v>318</v>
          </cell>
          <cell r="B35">
            <v>96</v>
          </cell>
          <cell r="C35" t="str">
            <v>Kjøretøyet bør kunne leveres med ryggekamera med visning på display.</v>
          </cell>
          <cell r="D35" t="str">
            <v>BVS</v>
          </cell>
          <cell r="E35">
            <v>2.6315789473684213E-2</v>
          </cell>
          <cell r="F35" t="str">
            <v>(100%)</v>
          </cell>
          <cell r="H35" t="str">
            <v xml:space="preserve"> </v>
          </cell>
          <cell r="J35" t="str">
            <v xml:space="preserve"> </v>
          </cell>
          <cell r="L35" t="str">
            <v xml:space="preserve"> </v>
          </cell>
          <cell r="N35" t="str">
            <v xml:space="preserve"> </v>
          </cell>
          <cell r="P35" t="str">
            <v xml:space="preserve"> </v>
          </cell>
          <cell r="R35" t="str">
            <v xml:space="preserve"> </v>
          </cell>
          <cell r="T35" t="str">
            <v xml:space="preserve"> </v>
          </cell>
          <cell r="V35" t="str">
            <v xml:space="preserve"> </v>
          </cell>
          <cell r="X35" t="str">
            <v xml:space="preserve"> </v>
          </cell>
          <cell r="Z35" t="str">
            <v xml:space="preserve"> </v>
          </cell>
          <cell r="AB35" t="str">
            <v xml:space="preserve"> </v>
          </cell>
          <cell r="AD35" t="str">
            <v xml:space="preserve"> </v>
          </cell>
          <cell r="AF35" t="str">
            <v xml:space="preserve"> </v>
          </cell>
          <cell r="AH35" t="str">
            <v xml:space="preserve"> </v>
          </cell>
          <cell r="AJ35" t="str">
            <v xml:space="preserve"> </v>
          </cell>
          <cell r="AL35" t="str">
            <v xml:space="preserve"> </v>
          </cell>
          <cell r="AN35" t="str">
            <v xml:space="preserve"> </v>
          </cell>
          <cell r="AP35" t="str">
            <v xml:space="preserve"> </v>
          </cell>
          <cell r="AR35" t="str">
            <v xml:space="preserve"> </v>
          </cell>
        </row>
        <row r="36">
          <cell r="A36">
            <v>319</v>
          </cell>
          <cell r="B36">
            <v>97</v>
          </cell>
          <cell r="C36" t="str">
            <v>Kjøretøyet bør kunne leveres med elektrisk justerbart førersete.</v>
          </cell>
          <cell r="D36" t="str">
            <v>BVS</v>
          </cell>
          <cell r="E36">
            <v>0.02</v>
          </cell>
          <cell r="F36" t="str">
            <v>(100%)</v>
          </cell>
          <cell r="H36" t="str">
            <v xml:space="preserve"> </v>
          </cell>
          <cell r="J36" t="str">
            <v xml:space="preserve"> </v>
          </cell>
          <cell r="L36" t="str">
            <v xml:space="preserve"> </v>
          </cell>
          <cell r="N36" t="str">
            <v xml:space="preserve"> </v>
          </cell>
          <cell r="P36" t="str">
            <v xml:space="preserve"> </v>
          </cell>
          <cell r="R36" t="str">
            <v xml:space="preserve"> </v>
          </cell>
          <cell r="T36" t="str">
            <v xml:space="preserve"> </v>
          </cell>
          <cell r="V36" t="str">
            <v xml:space="preserve"> </v>
          </cell>
          <cell r="X36" t="str">
            <v xml:space="preserve"> </v>
          </cell>
          <cell r="Z36" t="str">
            <v xml:space="preserve"> </v>
          </cell>
          <cell r="AB36" t="str">
            <v xml:space="preserve"> </v>
          </cell>
          <cell r="AD36" t="str">
            <v xml:space="preserve"> </v>
          </cell>
          <cell r="AF36" t="str">
            <v xml:space="preserve"> </v>
          </cell>
          <cell r="AH36" t="str">
            <v xml:space="preserve"> </v>
          </cell>
          <cell r="AJ36" t="str">
            <v xml:space="preserve"> </v>
          </cell>
          <cell r="AL36" t="str">
            <v xml:space="preserve"> </v>
          </cell>
          <cell r="AN36" t="str">
            <v xml:space="preserve"> </v>
          </cell>
          <cell r="AP36" t="str">
            <v xml:space="preserve"> </v>
          </cell>
          <cell r="AR36" t="str">
            <v xml:space="preserve"> </v>
          </cell>
        </row>
        <row r="37">
          <cell r="A37">
            <v>320</v>
          </cell>
          <cell r="B37">
            <v>98</v>
          </cell>
          <cell r="C37" t="str">
            <v xml:space="preserve">Kjøretøyet bør kunne leveres med startkabler, slepetau og nødvendig verktøy. </v>
          </cell>
          <cell r="D37" t="str">
            <v>TEK</v>
          </cell>
          <cell r="E37">
            <v>1.03131313131313E-2</v>
          </cell>
          <cell r="F37" t="str">
            <v>(100%)</v>
          </cell>
          <cell r="H37" t="str">
            <v xml:space="preserve"> </v>
          </cell>
          <cell r="J37" t="str">
            <v xml:space="preserve"> </v>
          </cell>
          <cell r="L37" t="str">
            <v xml:space="preserve"> </v>
          </cell>
          <cell r="N37" t="str">
            <v xml:space="preserve"> </v>
          </cell>
          <cell r="P37" t="str">
            <v xml:space="preserve"> </v>
          </cell>
          <cell r="R37" t="str">
            <v xml:space="preserve"> </v>
          </cell>
          <cell r="T37" t="str">
            <v xml:space="preserve"> </v>
          </cell>
          <cell r="V37" t="str">
            <v xml:space="preserve"> </v>
          </cell>
          <cell r="X37" t="str">
            <v xml:space="preserve"> </v>
          </cell>
          <cell r="Z37" t="str">
            <v xml:space="preserve"> </v>
          </cell>
          <cell r="AB37" t="str">
            <v xml:space="preserve"> </v>
          </cell>
          <cell r="AD37" t="str">
            <v xml:space="preserve"> </v>
          </cell>
          <cell r="AF37" t="str">
            <v xml:space="preserve"> </v>
          </cell>
          <cell r="AH37" t="str">
            <v xml:space="preserve"> </v>
          </cell>
          <cell r="AJ37" t="str">
            <v xml:space="preserve"> </v>
          </cell>
          <cell r="AL37" t="str">
            <v xml:space="preserve"> </v>
          </cell>
          <cell r="AN37" t="str">
            <v xml:space="preserve"> </v>
          </cell>
          <cell r="AP37" t="str">
            <v xml:space="preserve"> </v>
          </cell>
          <cell r="AR37" t="str">
            <v xml:space="preserve"> </v>
          </cell>
        </row>
        <row r="38">
          <cell r="A38">
            <v>321</v>
          </cell>
          <cell r="B38">
            <v>99</v>
          </cell>
          <cell r="C38" t="str">
            <v>Bilen bør kunne leveres med muligheter for oppvarmet frontvindu via varmetråder</v>
          </cell>
          <cell r="D38" t="str">
            <v>BVS</v>
          </cell>
          <cell r="E38">
            <v>0.02</v>
          </cell>
          <cell r="F38" t="str">
            <v>(100%)</v>
          </cell>
          <cell r="H38" t="str">
            <v xml:space="preserve"> </v>
          </cell>
          <cell r="J38" t="str">
            <v xml:space="preserve"> </v>
          </cell>
          <cell r="L38" t="str">
            <v xml:space="preserve"> </v>
          </cell>
          <cell r="N38" t="str">
            <v xml:space="preserve"> </v>
          </cell>
          <cell r="P38" t="str">
            <v xml:space="preserve"> </v>
          </cell>
          <cell r="R38" t="str">
            <v xml:space="preserve"> </v>
          </cell>
          <cell r="T38" t="str">
            <v xml:space="preserve"> </v>
          </cell>
          <cell r="V38" t="str">
            <v xml:space="preserve"> </v>
          </cell>
          <cell r="X38" t="str">
            <v xml:space="preserve"> </v>
          </cell>
          <cell r="Z38" t="str">
            <v xml:space="preserve"> </v>
          </cell>
          <cell r="AB38" t="str">
            <v xml:space="preserve"> </v>
          </cell>
          <cell r="AD38" t="str">
            <v xml:space="preserve"> </v>
          </cell>
          <cell r="AF38" t="str">
            <v xml:space="preserve"> </v>
          </cell>
          <cell r="AH38" t="str">
            <v xml:space="preserve"> </v>
          </cell>
          <cell r="AJ38" t="str">
            <v xml:space="preserve"> </v>
          </cell>
          <cell r="AL38" t="str">
            <v xml:space="preserve"> </v>
          </cell>
          <cell r="AN38" t="str">
            <v xml:space="preserve"> </v>
          </cell>
          <cell r="AP38" t="str">
            <v xml:space="preserve"> </v>
          </cell>
          <cell r="AR38" t="str">
            <v xml:space="preserve"> </v>
          </cell>
        </row>
        <row r="39">
          <cell r="A39">
            <v>322</v>
          </cell>
          <cell r="B39">
            <v>100</v>
          </cell>
          <cell r="C39" t="str">
            <v>Kjøretøyet bør kunne leveres med dør på begge sider av bilens sykekupé. Skyvedører er foretrukket av oppdragsgiver. Beskriv løsning</v>
          </cell>
          <cell r="D39" t="str">
            <v>BVS</v>
          </cell>
          <cell r="E39">
            <v>0.03</v>
          </cell>
          <cell r="F39" t="str">
            <v>(100%)</v>
          </cell>
          <cell r="H39" t="str">
            <v xml:space="preserve"> </v>
          </cell>
          <cell r="J39" t="str">
            <v xml:space="preserve"> </v>
          </cell>
          <cell r="L39" t="str">
            <v xml:space="preserve"> </v>
          </cell>
          <cell r="N39" t="str">
            <v xml:space="preserve"> </v>
          </cell>
          <cell r="P39" t="str">
            <v xml:space="preserve"> </v>
          </cell>
          <cell r="R39" t="str">
            <v xml:space="preserve"> </v>
          </cell>
          <cell r="T39" t="str">
            <v xml:space="preserve"> </v>
          </cell>
          <cell r="V39" t="str">
            <v xml:space="preserve"> </v>
          </cell>
          <cell r="X39" t="str">
            <v xml:space="preserve"> </v>
          </cell>
          <cell r="Z39" t="str">
            <v xml:space="preserve"> </v>
          </cell>
          <cell r="AB39" t="str">
            <v xml:space="preserve"> </v>
          </cell>
          <cell r="AD39" t="str">
            <v xml:space="preserve"> </v>
          </cell>
          <cell r="AF39" t="str">
            <v xml:space="preserve"> </v>
          </cell>
          <cell r="AH39" t="str">
            <v xml:space="preserve"> </v>
          </cell>
          <cell r="AJ39" t="str">
            <v xml:space="preserve"> </v>
          </cell>
          <cell r="AL39" t="str">
            <v xml:space="preserve"> </v>
          </cell>
          <cell r="AN39" t="str">
            <v xml:space="preserve"> </v>
          </cell>
          <cell r="AP39" t="str">
            <v xml:space="preserve"> </v>
          </cell>
          <cell r="AR39" t="str">
            <v xml:space="preserve"> </v>
          </cell>
        </row>
        <row r="40">
          <cell r="A40">
            <v>323</v>
          </cell>
          <cell r="B40">
            <v>101</v>
          </cell>
          <cell r="C40" t="str">
            <v>Kjøretøyet bør kunne leveres med tåke-/kurvelys. Lys integrert i front er foretrukket løsning. Beskriv løsning.</v>
          </cell>
          <cell r="D40" t="str">
            <v>TEK</v>
          </cell>
          <cell r="E40">
            <v>0.02</v>
          </cell>
          <cell r="F40" t="str">
            <v>(100%)</v>
          </cell>
          <cell r="H40" t="str">
            <v xml:space="preserve"> </v>
          </cell>
          <cell r="J40" t="str">
            <v xml:space="preserve"> </v>
          </cell>
          <cell r="L40" t="str">
            <v xml:space="preserve"> </v>
          </cell>
          <cell r="N40" t="str">
            <v xml:space="preserve"> </v>
          </cell>
          <cell r="P40" t="str">
            <v xml:space="preserve"> </v>
          </cell>
          <cell r="R40" t="str">
            <v xml:space="preserve"> </v>
          </cell>
          <cell r="T40" t="str">
            <v xml:space="preserve"> </v>
          </cell>
          <cell r="V40" t="str">
            <v xml:space="preserve"> </v>
          </cell>
          <cell r="X40" t="str">
            <v xml:space="preserve"> </v>
          </cell>
          <cell r="Z40" t="str">
            <v xml:space="preserve"> </v>
          </cell>
          <cell r="AB40" t="str">
            <v xml:space="preserve"> </v>
          </cell>
          <cell r="AD40" t="str">
            <v xml:space="preserve"> </v>
          </cell>
          <cell r="AF40" t="str">
            <v xml:space="preserve"> </v>
          </cell>
          <cell r="AH40" t="str">
            <v xml:space="preserve"> </v>
          </cell>
          <cell r="AJ40" t="str">
            <v xml:space="preserve"> </v>
          </cell>
          <cell r="AL40" t="str">
            <v xml:space="preserve"> </v>
          </cell>
          <cell r="AN40" t="str">
            <v xml:space="preserve"> </v>
          </cell>
          <cell r="AP40" t="str">
            <v xml:space="preserve"> </v>
          </cell>
          <cell r="AR40" t="str">
            <v xml:space="preserve"> </v>
          </cell>
        </row>
        <row r="41">
          <cell r="A41">
            <v>324</v>
          </cell>
          <cell r="B41">
            <v>102</v>
          </cell>
          <cell r="C41" t="str">
            <v>Kjøretøyet bør kunne leveres med  elektronisk lukkehjelp på bakdør/sidedører</v>
          </cell>
          <cell r="D41" t="str">
            <v>TEK</v>
          </cell>
          <cell r="E41">
            <v>3.5000000000000003E-2</v>
          </cell>
          <cell r="F41" t="str">
            <v>(100%)</v>
          </cell>
          <cell r="H41" t="str">
            <v xml:space="preserve"> </v>
          </cell>
          <cell r="J41" t="str">
            <v xml:space="preserve"> </v>
          </cell>
          <cell r="L41" t="str">
            <v xml:space="preserve"> </v>
          </cell>
          <cell r="N41" t="str">
            <v xml:space="preserve"> </v>
          </cell>
          <cell r="P41" t="str">
            <v xml:space="preserve"> </v>
          </cell>
          <cell r="R41" t="str">
            <v xml:space="preserve"> </v>
          </cell>
          <cell r="T41" t="str">
            <v xml:space="preserve"> </v>
          </cell>
          <cell r="V41" t="str">
            <v xml:space="preserve"> </v>
          </cell>
          <cell r="X41" t="str">
            <v xml:space="preserve"> </v>
          </cell>
          <cell r="Z41" t="str">
            <v xml:space="preserve"> </v>
          </cell>
          <cell r="AB41" t="str">
            <v xml:space="preserve"> </v>
          </cell>
          <cell r="AD41" t="str">
            <v xml:space="preserve"> </v>
          </cell>
          <cell r="AF41" t="str">
            <v xml:space="preserve"> </v>
          </cell>
          <cell r="AH41" t="str">
            <v xml:space="preserve"> </v>
          </cell>
          <cell r="AJ41" t="str">
            <v xml:space="preserve"> </v>
          </cell>
          <cell r="AL41" t="str">
            <v xml:space="preserve"> </v>
          </cell>
          <cell r="AN41" t="str">
            <v xml:space="preserve"> </v>
          </cell>
          <cell r="AP41" t="str">
            <v xml:space="preserve"> </v>
          </cell>
          <cell r="AR41" t="str">
            <v xml:space="preserve"> </v>
          </cell>
        </row>
        <row r="42">
          <cell r="A42">
            <v>332</v>
          </cell>
          <cell r="B42">
            <v>110</v>
          </cell>
          <cell r="C42" t="str">
            <v xml:space="preserve">Alle brytere bør ha bakgrunnsbelysning og merkes med standardsymboler og/eller norsk tekst. Lys i brytere bør kunne dimmes ned.  </v>
          </cell>
          <cell r="D42" t="str">
            <v>BVS</v>
          </cell>
          <cell r="E42">
            <v>9.9859649122806399E-3</v>
          </cell>
          <cell r="F42" t="str">
            <v>(100%)</v>
          </cell>
          <cell r="H42" t="str">
            <v xml:space="preserve"> </v>
          </cell>
          <cell r="J42" t="str">
            <v xml:space="preserve"> </v>
          </cell>
          <cell r="L42" t="str">
            <v xml:space="preserve"> </v>
          </cell>
          <cell r="N42" t="str">
            <v xml:space="preserve"> </v>
          </cell>
          <cell r="P42" t="str">
            <v xml:space="preserve"> </v>
          </cell>
          <cell r="R42" t="str">
            <v xml:space="preserve"> </v>
          </cell>
          <cell r="T42" t="str">
            <v xml:space="preserve"> </v>
          </cell>
          <cell r="V42" t="str">
            <v xml:space="preserve"> </v>
          </cell>
          <cell r="X42" t="str">
            <v xml:space="preserve"> </v>
          </cell>
          <cell r="Z42" t="str">
            <v xml:space="preserve"> </v>
          </cell>
          <cell r="AB42" t="str">
            <v xml:space="preserve"> </v>
          </cell>
          <cell r="AD42" t="str">
            <v xml:space="preserve"> </v>
          </cell>
          <cell r="AF42" t="str">
            <v xml:space="preserve"> </v>
          </cell>
          <cell r="AH42" t="str">
            <v xml:space="preserve"> </v>
          </cell>
          <cell r="AJ42" t="str">
            <v xml:space="preserve"> </v>
          </cell>
          <cell r="AL42" t="str">
            <v xml:space="preserve"> </v>
          </cell>
          <cell r="AN42" t="str">
            <v xml:space="preserve"> </v>
          </cell>
          <cell r="AP42" t="str">
            <v xml:space="preserve"> </v>
          </cell>
          <cell r="AR42" t="str">
            <v xml:space="preserve"> </v>
          </cell>
        </row>
        <row r="43">
          <cell r="A43">
            <v>333</v>
          </cell>
          <cell r="B43">
            <v>111</v>
          </cell>
          <cell r="C43" t="str">
            <v>Det er fordel at sikringer tilknyttet påbygget er utstyrt med lysindikator som aktiveres ved brudd. Tilbyder bes beskrive løsninger</v>
          </cell>
          <cell r="D43" t="str">
            <v>BVS</v>
          </cell>
          <cell r="E43">
            <v>0.03</v>
          </cell>
          <cell r="F43" t="str">
            <v>(100%)</v>
          </cell>
          <cell r="H43" t="str">
            <v xml:space="preserve"> </v>
          </cell>
          <cell r="J43" t="str">
            <v xml:space="preserve"> </v>
          </cell>
          <cell r="L43" t="str">
            <v xml:space="preserve"> </v>
          </cell>
          <cell r="N43" t="str">
            <v xml:space="preserve"> </v>
          </cell>
          <cell r="P43" t="str">
            <v xml:space="preserve"> </v>
          </cell>
          <cell r="R43" t="str">
            <v xml:space="preserve"> </v>
          </cell>
          <cell r="T43" t="str">
            <v xml:space="preserve"> </v>
          </cell>
          <cell r="V43" t="str">
            <v xml:space="preserve"> </v>
          </cell>
          <cell r="X43" t="str">
            <v xml:space="preserve"> </v>
          </cell>
          <cell r="Z43" t="str">
            <v xml:space="preserve"> </v>
          </cell>
          <cell r="AB43" t="str">
            <v xml:space="preserve"> </v>
          </cell>
          <cell r="AD43" t="str">
            <v xml:space="preserve"> </v>
          </cell>
          <cell r="AF43" t="str">
            <v xml:space="preserve"> </v>
          </cell>
          <cell r="AH43" t="str">
            <v xml:space="preserve"> </v>
          </cell>
          <cell r="AJ43" t="str">
            <v xml:space="preserve"> </v>
          </cell>
          <cell r="AL43" t="str">
            <v xml:space="preserve"> </v>
          </cell>
          <cell r="AN43" t="str">
            <v xml:space="preserve"> </v>
          </cell>
          <cell r="AP43" t="str">
            <v xml:space="preserve"> </v>
          </cell>
          <cell r="AR43" t="str">
            <v xml:space="preserve"> </v>
          </cell>
        </row>
        <row r="44">
          <cell r="A44">
            <v>336</v>
          </cell>
          <cell r="B44">
            <v>114</v>
          </cell>
          <cell r="C44" t="str">
            <v>Alle 230V ledninger i påbygg bør gå i rør.
(Prosedyre 5)</v>
          </cell>
          <cell r="D44" t="str">
            <v>TEK</v>
          </cell>
          <cell r="E44">
            <v>3.5000000000000003E-2</v>
          </cell>
          <cell r="F44" t="str">
            <v>(100%)</v>
          </cell>
          <cell r="H44" t="str">
            <v xml:space="preserve"> </v>
          </cell>
          <cell r="J44" t="str">
            <v xml:space="preserve"> </v>
          </cell>
          <cell r="L44" t="str">
            <v xml:space="preserve"> </v>
          </cell>
          <cell r="N44" t="str">
            <v xml:space="preserve"> </v>
          </cell>
          <cell r="P44" t="str">
            <v xml:space="preserve"> </v>
          </cell>
          <cell r="R44" t="str">
            <v xml:space="preserve"> </v>
          </cell>
          <cell r="T44" t="str">
            <v xml:space="preserve"> </v>
          </cell>
          <cell r="V44" t="str">
            <v xml:space="preserve"> </v>
          </cell>
          <cell r="X44" t="str">
            <v xml:space="preserve"> </v>
          </cell>
          <cell r="Z44" t="str">
            <v xml:space="preserve"> </v>
          </cell>
          <cell r="AB44" t="str">
            <v xml:space="preserve"> </v>
          </cell>
          <cell r="AD44" t="str">
            <v xml:space="preserve"> </v>
          </cell>
          <cell r="AF44" t="str">
            <v xml:space="preserve"> </v>
          </cell>
          <cell r="AH44" t="str">
            <v xml:space="preserve"> </v>
          </cell>
          <cell r="AJ44" t="str">
            <v xml:space="preserve"> </v>
          </cell>
          <cell r="AL44" t="str">
            <v xml:space="preserve"> </v>
          </cell>
          <cell r="AN44" t="str">
            <v xml:space="preserve"> </v>
          </cell>
          <cell r="AP44" t="str">
            <v xml:space="preserve"> </v>
          </cell>
          <cell r="AR44" t="str">
            <v xml:space="preserve"> </v>
          </cell>
        </row>
        <row r="45">
          <cell r="A45">
            <v>337</v>
          </cell>
          <cell r="B45">
            <v>115</v>
          </cell>
          <cell r="C45" t="str">
            <v>Kjøretøyet bør kunne leveres med inverter 12V til 230 V (50 hertz, sinus) med minimum 1200 W effekt. Strømuttak monteres med 4 kontakter på hensiktsmessig sted i sykekupéen etter avtale med kunden. Kontaktene skal være utstyrt med indikatorlamper.
(Prosedyre 5)</v>
          </cell>
          <cell r="D45" t="str">
            <v>TEK</v>
          </cell>
          <cell r="E45">
            <v>5.5E-2</v>
          </cell>
          <cell r="F45" t="str">
            <v>(100%)</v>
          </cell>
          <cell r="H45" t="str">
            <v xml:space="preserve"> </v>
          </cell>
          <cell r="J45" t="str">
            <v xml:space="preserve"> </v>
          </cell>
          <cell r="L45" t="str">
            <v xml:space="preserve"> </v>
          </cell>
          <cell r="N45" t="str">
            <v xml:space="preserve"> </v>
          </cell>
          <cell r="P45" t="str">
            <v xml:space="preserve"> </v>
          </cell>
          <cell r="R45" t="str">
            <v xml:space="preserve"> </v>
          </cell>
          <cell r="T45" t="str">
            <v xml:space="preserve"> </v>
          </cell>
          <cell r="V45" t="str">
            <v xml:space="preserve"> </v>
          </cell>
          <cell r="X45" t="str">
            <v xml:space="preserve"> </v>
          </cell>
          <cell r="Z45" t="str">
            <v xml:space="preserve"> </v>
          </cell>
          <cell r="AB45" t="str">
            <v xml:space="preserve"> </v>
          </cell>
          <cell r="AD45" t="str">
            <v xml:space="preserve"> </v>
          </cell>
          <cell r="AF45" t="str">
            <v xml:space="preserve"> </v>
          </cell>
          <cell r="AH45" t="str">
            <v xml:space="preserve"> </v>
          </cell>
          <cell r="AJ45" t="str">
            <v xml:space="preserve"> </v>
          </cell>
          <cell r="AL45" t="str">
            <v xml:space="preserve"> </v>
          </cell>
          <cell r="AN45" t="str">
            <v xml:space="preserve"> </v>
          </cell>
          <cell r="AP45" t="str">
            <v xml:space="preserve"> </v>
          </cell>
          <cell r="AR45" t="str">
            <v xml:space="preserve"> </v>
          </cell>
        </row>
        <row r="46">
          <cell r="A46">
            <v>350</v>
          </cell>
          <cell r="B46">
            <v>128</v>
          </cell>
          <cell r="C46" t="str">
            <v>Inn- og utlasting av båre bør kunne utføres på en sikker og funksjonell måte for pasient og behandler. 
(Prosedyre 4)</v>
          </cell>
          <cell r="D46" t="str">
            <v>BVS</v>
          </cell>
          <cell r="E46">
            <v>4.4999999999999998E-2</v>
          </cell>
          <cell r="F46" t="str">
            <v>(100%)</v>
          </cell>
          <cell r="H46" t="str">
            <v xml:space="preserve"> </v>
          </cell>
          <cell r="J46" t="str">
            <v xml:space="preserve"> </v>
          </cell>
          <cell r="L46" t="str">
            <v xml:space="preserve"> </v>
          </cell>
          <cell r="N46" t="str">
            <v xml:space="preserve"> </v>
          </cell>
          <cell r="P46" t="str">
            <v xml:space="preserve"> </v>
          </cell>
          <cell r="R46" t="str">
            <v xml:space="preserve"> </v>
          </cell>
          <cell r="T46" t="str">
            <v xml:space="preserve"> </v>
          </cell>
          <cell r="V46" t="str">
            <v xml:space="preserve"> </v>
          </cell>
          <cell r="X46" t="str">
            <v xml:space="preserve"> </v>
          </cell>
          <cell r="Z46" t="str">
            <v xml:space="preserve"> </v>
          </cell>
          <cell r="AB46" t="str">
            <v xml:space="preserve"> </v>
          </cell>
          <cell r="AD46" t="str">
            <v xml:space="preserve"> </v>
          </cell>
          <cell r="AF46" t="str">
            <v xml:space="preserve"> </v>
          </cell>
          <cell r="AH46" t="str">
            <v xml:space="preserve"> </v>
          </cell>
          <cell r="AJ46" t="str">
            <v xml:space="preserve"> </v>
          </cell>
          <cell r="AL46" t="str">
            <v xml:space="preserve"> </v>
          </cell>
          <cell r="AN46" t="str">
            <v xml:space="preserve"> </v>
          </cell>
          <cell r="AP46" t="str">
            <v xml:space="preserve"> </v>
          </cell>
          <cell r="AR46" t="str">
            <v xml:space="preserve"> </v>
          </cell>
        </row>
        <row r="47">
          <cell r="A47">
            <v>351</v>
          </cell>
          <cell r="B47">
            <v>129</v>
          </cell>
          <cell r="C47" t="str">
            <v>Oppdragsgiver ønsker et ambulansepåbygg med høt grad av kollisjonssikkerhet. Tilbyder bes gi en kort redegjørelse for hvordan sikkerhet er ivaretatt under konstruksjon/design av ambulansepåbygget og hvilke inngrep/modifikasjon som er gjort på orginalchassiset.</v>
          </cell>
          <cell r="D47" t="str">
            <v>BVS</v>
          </cell>
          <cell r="E47">
            <v>2.6315789473684213E-2</v>
          </cell>
          <cell r="F47" t="str">
            <v>(100%)</v>
          </cell>
          <cell r="H47" t="str">
            <v xml:space="preserve"> </v>
          </cell>
          <cell r="J47" t="str">
            <v xml:space="preserve"> </v>
          </cell>
          <cell r="L47" t="str">
            <v xml:space="preserve"> </v>
          </cell>
          <cell r="N47" t="str">
            <v xml:space="preserve"> </v>
          </cell>
          <cell r="P47" t="str">
            <v xml:space="preserve"> </v>
          </cell>
          <cell r="R47" t="str">
            <v xml:space="preserve"> </v>
          </cell>
          <cell r="T47" t="str">
            <v xml:space="preserve"> </v>
          </cell>
          <cell r="V47" t="str">
            <v xml:space="preserve"> </v>
          </cell>
          <cell r="X47" t="str">
            <v xml:space="preserve"> </v>
          </cell>
          <cell r="Z47" t="str">
            <v xml:space="preserve"> </v>
          </cell>
          <cell r="AB47" t="str">
            <v xml:space="preserve"> </v>
          </cell>
          <cell r="AD47" t="str">
            <v xml:space="preserve"> </v>
          </cell>
          <cell r="AF47" t="str">
            <v xml:space="preserve"> </v>
          </cell>
          <cell r="AH47" t="str">
            <v xml:space="preserve"> </v>
          </cell>
          <cell r="AJ47" t="str">
            <v xml:space="preserve"> </v>
          </cell>
          <cell r="AL47" t="str">
            <v xml:space="preserve"> </v>
          </cell>
          <cell r="AN47" t="str">
            <v xml:space="preserve"> </v>
          </cell>
          <cell r="AP47" t="str">
            <v xml:space="preserve"> </v>
          </cell>
          <cell r="AR47" t="str">
            <v xml:space="preserve"> </v>
          </cell>
        </row>
        <row r="48">
          <cell r="A48">
            <v>355</v>
          </cell>
          <cell r="B48">
            <v>133</v>
          </cell>
          <cell r="C48" t="str">
            <v>Oppdragsgiver ønsker et kjøretøy med mange muligheter for nødevakuering. Med tilbudet skal det for hver biltype følge en beskrivelse av nødevakuering fra sykekupeen og førerkupeen. Spesielt skal evakueringsmulighetene ved blokkerte dører beskrives. Videre skal tiltak ved veltet kjøretøy (på høyre og venstre side samt på taket) beskrives.</v>
          </cell>
          <cell r="D48" t="str">
            <v>BVS</v>
          </cell>
          <cell r="E48">
            <v>0.04</v>
          </cell>
          <cell r="F48" t="str">
            <v>(100%)</v>
          </cell>
          <cell r="H48" t="str">
            <v xml:space="preserve"> </v>
          </cell>
          <cell r="J48" t="str">
            <v xml:space="preserve"> </v>
          </cell>
          <cell r="L48" t="str">
            <v xml:space="preserve"> </v>
          </cell>
          <cell r="N48" t="str">
            <v xml:space="preserve"> </v>
          </cell>
          <cell r="P48" t="str">
            <v xml:space="preserve"> </v>
          </cell>
          <cell r="R48" t="str">
            <v xml:space="preserve"> </v>
          </cell>
          <cell r="T48" t="str">
            <v xml:space="preserve"> </v>
          </cell>
          <cell r="V48" t="str">
            <v xml:space="preserve"> </v>
          </cell>
          <cell r="X48" t="str">
            <v xml:space="preserve"> </v>
          </cell>
          <cell r="Z48" t="str">
            <v xml:space="preserve"> </v>
          </cell>
          <cell r="AB48" t="str">
            <v xml:space="preserve"> </v>
          </cell>
          <cell r="AD48" t="str">
            <v xml:space="preserve"> </v>
          </cell>
          <cell r="AF48" t="str">
            <v xml:space="preserve"> </v>
          </cell>
          <cell r="AH48" t="str">
            <v xml:space="preserve"> </v>
          </cell>
          <cell r="AJ48" t="str">
            <v xml:space="preserve"> </v>
          </cell>
          <cell r="AL48" t="str">
            <v xml:space="preserve"> </v>
          </cell>
          <cell r="AN48" t="str">
            <v xml:space="preserve"> </v>
          </cell>
          <cell r="AP48" t="str">
            <v xml:space="preserve"> </v>
          </cell>
          <cell r="AR48" t="str">
            <v xml:space="preserve"> </v>
          </cell>
        </row>
        <row r="49">
          <cell r="A49">
            <v>358</v>
          </cell>
          <cell r="B49">
            <v>136</v>
          </cell>
          <cell r="C49" t="str">
            <v xml:space="preserve">Alle plateskjøter, hyllekanter, skap med mer bør forsegles. Hulrom som ikke er mulig å rengjøre bør være stengt/forseglet. </v>
          </cell>
          <cell r="D49" t="str">
            <v>BVS</v>
          </cell>
          <cell r="E49">
            <v>2.6315789473684213E-2</v>
          </cell>
          <cell r="F49" t="str">
            <v>(100%)</v>
          </cell>
          <cell r="H49" t="str">
            <v xml:space="preserve"> </v>
          </cell>
          <cell r="J49" t="str">
            <v xml:space="preserve"> </v>
          </cell>
          <cell r="L49" t="str">
            <v xml:space="preserve"> </v>
          </cell>
          <cell r="N49" t="str">
            <v xml:space="preserve"> </v>
          </cell>
          <cell r="P49" t="str">
            <v xml:space="preserve"> </v>
          </cell>
          <cell r="R49" t="str">
            <v xml:space="preserve"> </v>
          </cell>
          <cell r="T49" t="str">
            <v xml:space="preserve"> </v>
          </cell>
          <cell r="V49" t="str">
            <v xml:space="preserve"> </v>
          </cell>
          <cell r="X49" t="str">
            <v xml:space="preserve"> </v>
          </cell>
          <cell r="Z49" t="str">
            <v xml:space="preserve"> </v>
          </cell>
          <cell r="AB49" t="str">
            <v xml:space="preserve"> </v>
          </cell>
          <cell r="AD49" t="str">
            <v xml:space="preserve"> </v>
          </cell>
          <cell r="AF49" t="str">
            <v xml:space="preserve"> </v>
          </cell>
          <cell r="AH49" t="str">
            <v xml:space="preserve"> </v>
          </cell>
          <cell r="AJ49" t="str">
            <v xml:space="preserve"> </v>
          </cell>
          <cell r="AL49" t="str">
            <v xml:space="preserve"> </v>
          </cell>
          <cell r="AN49" t="str">
            <v xml:space="preserve"> </v>
          </cell>
          <cell r="AP49" t="str">
            <v xml:space="preserve"> </v>
          </cell>
          <cell r="AR49" t="str">
            <v xml:space="preserve"> </v>
          </cell>
        </row>
        <row r="50">
          <cell r="A50">
            <v>361</v>
          </cell>
          <cell r="B50">
            <v>139</v>
          </cell>
          <cell r="C50" t="str">
            <v>Tilleggsvarmeren skal sørge for tilstrekkelig oppvarming av sykekupéen. Oppgi faktisk effekt på varmeren.</v>
          </cell>
          <cell r="D50" t="str">
            <v>BVS</v>
          </cell>
          <cell r="E50">
            <v>2.6315789473684213E-2</v>
          </cell>
          <cell r="F50" t="str">
            <v>(100%)</v>
          </cell>
          <cell r="H50" t="str">
            <v xml:space="preserve"> </v>
          </cell>
          <cell r="J50" t="str">
            <v xml:space="preserve"> </v>
          </cell>
          <cell r="L50" t="str">
            <v xml:space="preserve"> </v>
          </cell>
          <cell r="N50" t="str">
            <v xml:space="preserve"> </v>
          </cell>
          <cell r="P50" t="str">
            <v xml:space="preserve"> </v>
          </cell>
          <cell r="R50" t="str">
            <v xml:space="preserve"> </v>
          </cell>
          <cell r="T50" t="str">
            <v xml:space="preserve"> </v>
          </cell>
          <cell r="V50" t="str">
            <v xml:space="preserve"> </v>
          </cell>
          <cell r="X50" t="str">
            <v xml:space="preserve"> </v>
          </cell>
          <cell r="Z50" t="str">
            <v xml:space="preserve"> </v>
          </cell>
          <cell r="AB50" t="str">
            <v xml:space="preserve"> </v>
          </cell>
          <cell r="AD50" t="str">
            <v xml:space="preserve"> </v>
          </cell>
          <cell r="AF50" t="str">
            <v xml:space="preserve"> </v>
          </cell>
          <cell r="AH50" t="str">
            <v xml:space="preserve"> </v>
          </cell>
          <cell r="AJ50" t="str">
            <v xml:space="preserve"> </v>
          </cell>
          <cell r="AL50" t="str">
            <v xml:space="preserve"> </v>
          </cell>
          <cell r="AN50" t="str">
            <v xml:space="preserve"> </v>
          </cell>
          <cell r="AP50" t="str">
            <v xml:space="preserve"> </v>
          </cell>
          <cell r="AR50" t="str">
            <v xml:space="preserve"> </v>
          </cell>
        </row>
        <row r="51">
          <cell r="A51">
            <v>364</v>
          </cell>
          <cell r="B51">
            <v>142</v>
          </cell>
          <cell r="C51" t="str">
            <v>Håndtak knyttet til høyre sidedør i sykekupe bør ha en plassering som sikrer enkel innstigning.
(Prosedyre 4)</v>
          </cell>
          <cell r="D51" t="str">
            <v>BVS</v>
          </cell>
          <cell r="E51">
            <v>9.9859649122806399E-3</v>
          </cell>
          <cell r="F51" t="str">
            <v>(100%)</v>
          </cell>
          <cell r="H51" t="str">
            <v xml:space="preserve"> </v>
          </cell>
          <cell r="J51" t="str">
            <v xml:space="preserve"> </v>
          </cell>
          <cell r="L51" t="str">
            <v xml:space="preserve"> </v>
          </cell>
          <cell r="N51" t="str">
            <v xml:space="preserve"> </v>
          </cell>
          <cell r="P51" t="str">
            <v xml:space="preserve"> </v>
          </cell>
          <cell r="R51" t="str">
            <v xml:space="preserve"> </v>
          </cell>
          <cell r="T51" t="str">
            <v xml:space="preserve"> </v>
          </cell>
          <cell r="V51" t="str">
            <v xml:space="preserve"> </v>
          </cell>
          <cell r="X51" t="str">
            <v xml:space="preserve"> </v>
          </cell>
          <cell r="Z51" t="str">
            <v xml:space="preserve"> </v>
          </cell>
          <cell r="AB51" t="str">
            <v xml:space="preserve"> </v>
          </cell>
          <cell r="AD51" t="str">
            <v xml:space="preserve"> </v>
          </cell>
          <cell r="AF51" t="str">
            <v xml:space="preserve"> </v>
          </cell>
          <cell r="AH51" t="str">
            <v xml:space="preserve"> </v>
          </cell>
          <cell r="AJ51" t="str">
            <v xml:space="preserve"> </v>
          </cell>
          <cell r="AL51" t="str">
            <v xml:space="preserve"> </v>
          </cell>
          <cell r="AN51" t="str">
            <v xml:space="preserve"> </v>
          </cell>
          <cell r="AP51" t="str">
            <v xml:space="preserve"> </v>
          </cell>
          <cell r="AR51" t="str">
            <v xml:space="preserve"> </v>
          </cell>
        </row>
        <row r="52">
          <cell r="A52">
            <v>366</v>
          </cell>
          <cell r="B52">
            <v>144</v>
          </cell>
          <cell r="C52" t="str">
            <v>Belysning i sykekupeen skal minimum tilfredsstille kravene til lys i EN 12464-1. Lysstyrke skal være minimum 500 lux, fargetemperaturen skal ligge mellom 3400-4300 Kelvin, fargegjengivelse skal være på min Ra 80. Lyset skal kunne dimmes ned. 
(Prosedyre 5)</v>
          </cell>
          <cell r="D52" t="str">
            <v>BVS</v>
          </cell>
          <cell r="E52">
            <v>4.4999999999999998E-2</v>
          </cell>
          <cell r="F52" t="str">
            <v>(100%)</v>
          </cell>
          <cell r="H52" t="str">
            <v xml:space="preserve"> </v>
          </cell>
          <cell r="J52" t="str">
            <v xml:space="preserve"> </v>
          </cell>
          <cell r="L52" t="str">
            <v xml:space="preserve"> </v>
          </cell>
          <cell r="N52" t="str">
            <v xml:space="preserve"> </v>
          </cell>
          <cell r="P52" t="str">
            <v xml:space="preserve"> </v>
          </cell>
          <cell r="R52" t="str">
            <v xml:space="preserve"> </v>
          </cell>
          <cell r="T52" t="str">
            <v xml:space="preserve"> </v>
          </cell>
          <cell r="V52" t="str">
            <v xml:space="preserve"> </v>
          </cell>
          <cell r="X52" t="str">
            <v xml:space="preserve"> </v>
          </cell>
          <cell r="Z52" t="str">
            <v xml:space="preserve"> </v>
          </cell>
          <cell r="AB52" t="str">
            <v xml:space="preserve"> </v>
          </cell>
          <cell r="AD52" t="str">
            <v xml:space="preserve"> </v>
          </cell>
          <cell r="AF52" t="str">
            <v xml:space="preserve"> </v>
          </cell>
          <cell r="AH52" t="str">
            <v xml:space="preserve"> </v>
          </cell>
          <cell r="AJ52" t="str">
            <v xml:space="preserve"> </v>
          </cell>
          <cell r="AL52" t="str">
            <v xml:space="preserve"> </v>
          </cell>
          <cell r="AN52" t="str">
            <v xml:space="preserve"> </v>
          </cell>
          <cell r="AP52" t="str">
            <v xml:space="preserve"> </v>
          </cell>
          <cell r="AR52" t="str">
            <v xml:space="preserve"> </v>
          </cell>
        </row>
        <row r="53">
          <cell r="A53">
            <v>372</v>
          </cell>
          <cell r="B53">
            <v>150</v>
          </cell>
          <cell r="C53" t="str">
            <v>Spenningsfall vil bli målt og evaluert, Tilbyder bes beskrive hvilken type kabling som blir benyttet i kravet 149 og 151.
(Prosedyre 5)</v>
          </cell>
          <cell r="D53" t="str">
            <v>BVS</v>
          </cell>
          <cell r="E53">
            <v>3.4000000000000002E-2</v>
          </cell>
          <cell r="F53" t="str">
            <v>(100%)</v>
          </cell>
          <cell r="H53" t="str">
            <v xml:space="preserve"> </v>
          </cell>
          <cell r="J53" t="str">
            <v xml:space="preserve"> </v>
          </cell>
          <cell r="L53" t="str">
            <v xml:space="preserve"> </v>
          </cell>
          <cell r="N53" t="str">
            <v xml:space="preserve"> </v>
          </cell>
          <cell r="P53" t="str">
            <v xml:space="preserve"> </v>
          </cell>
          <cell r="R53" t="str">
            <v xml:space="preserve"> </v>
          </cell>
          <cell r="T53" t="str">
            <v xml:space="preserve"> </v>
          </cell>
          <cell r="V53" t="str">
            <v xml:space="preserve"> </v>
          </cell>
          <cell r="X53" t="str">
            <v xml:space="preserve"> </v>
          </cell>
          <cell r="Z53" t="str">
            <v xml:space="preserve"> </v>
          </cell>
          <cell r="AB53" t="str">
            <v xml:space="preserve"> </v>
          </cell>
          <cell r="AD53" t="str">
            <v xml:space="preserve"> </v>
          </cell>
          <cell r="AF53" t="str">
            <v xml:space="preserve"> </v>
          </cell>
          <cell r="AH53" t="str">
            <v xml:space="preserve"> </v>
          </cell>
          <cell r="AJ53" t="str">
            <v xml:space="preserve"> </v>
          </cell>
          <cell r="AL53" t="str">
            <v xml:space="preserve"> </v>
          </cell>
          <cell r="AN53" t="str">
            <v xml:space="preserve"> </v>
          </cell>
          <cell r="AP53" t="str">
            <v xml:space="preserve"> </v>
          </cell>
          <cell r="AR53" t="str">
            <v xml:space="preserve"> </v>
          </cell>
        </row>
        <row r="54">
          <cell r="A54">
            <v>374</v>
          </cell>
          <cell r="B54">
            <v>152</v>
          </cell>
          <cell r="C54" t="str">
            <v>Behandler bør nå alle brytere/regulatorer/kommunikasjon/IKT utstyr fra ledsagersete med sikkerhetssele på.
(Prosedyre 3)</v>
          </cell>
          <cell r="D54" t="str">
            <v>BVS</v>
          </cell>
          <cell r="E54">
            <v>0.03</v>
          </cell>
          <cell r="F54" t="str">
            <v>(100%)</v>
          </cell>
          <cell r="H54" t="str">
            <v xml:space="preserve"> </v>
          </cell>
          <cell r="J54" t="str">
            <v xml:space="preserve"> </v>
          </cell>
          <cell r="L54" t="str">
            <v xml:space="preserve"> </v>
          </cell>
          <cell r="N54" t="str">
            <v xml:space="preserve"> </v>
          </cell>
          <cell r="P54" t="str">
            <v xml:space="preserve"> </v>
          </cell>
          <cell r="R54" t="str">
            <v xml:space="preserve"> </v>
          </cell>
          <cell r="T54" t="str">
            <v xml:space="preserve"> </v>
          </cell>
          <cell r="V54" t="str">
            <v xml:space="preserve"> </v>
          </cell>
          <cell r="X54" t="str">
            <v xml:space="preserve"> </v>
          </cell>
          <cell r="Z54" t="str">
            <v xml:space="preserve"> </v>
          </cell>
          <cell r="AB54" t="str">
            <v xml:space="preserve"> </v>
          </cell>
          <cell r="AD54" t="str">
            <v xml:space="preserve"> </v>
          </cell>
          <cell r="AF54" t="str">
            <v xml:space="preserve"> </v>
          </cell>
          <cell r="AH54" t="str">
            <v xml:space="preserve"> </v>
          </cell>
          <cell r="AJ54" t="str">
            <v xml:space="preserve"> </v>
          </cell>
          <cell r="AL54" t="str">
            <v xml:space="preserve"> </v>
          </cell>
          <cell r="AN54" t="str">
            <v xml:space="preserve"> </v>
          </cell>
          <cell r="AP54" t="str">
            <v xml:space="preserve"> </v>
          </cell>
          <cell r="AR54" t="str">
            <v xml:space="preserve"> </v>
          </cell>
        </row>
        <row r="55">
          <cell r="A55">
            <v>375</v>
          </cell>
          <cell r="B55">
            <v>153</v>
          </cell>
          <cell r="C55" t="str">
            <v>Behandler bør ha god tilgang til utstyr og innsyn i skap fra ledsagersete med sikkerhetssele på.
(Prosedyre 3)</v>
          </cell>
          <cell r="D55" t="str">
            <v>BVS</v>
          </cell>
          <cell r="E55">
            <v>3.5000000000000003E-2</v>
          </cell>
          <cell r="F55" t="str">
            <v>(100%)</v>
          </cell>
          <cell r="H55" t="str">
            <v xml:space="preserve"> </v>
          </cell>
          <cell r="J55" t="str">
            <v xml:space="preserve"> </v>
          </cell>
          <cell r="L55" t="str">
            <v xml:space="preserve"> </v>
          </cell>
          <cell r="N55" t="str">
            <v xml:space="preserve"> </v>
          </cell>
          <cell r="P55" t="str">
            <v xml:space="preserve"> </v>
          </cell>
          <cell r="R55" t="str">
            <v xml:space="preserve"> </v>
          </cell>
          <cell r="T55" t="str">
            <v xml:space="preserve"> </v>
          </cell>
          <cell r="V55" t="str">
            <v xml:space="preserve"> </v>
          </cell>
          <cell r="X55" t="str">
            <v xml:space="preserve"> </v>
          </cell>
          <cell r="Z55" t="str">
            <v xml:space="preserve"> </v>
          </cell>
          <cell r="AB55" t="str">
            <v xml:space="preserve"> </v>
          </cell>
          <cell r="AD55" t="str">
            <v xml:space="preserve"> </v>
          </cell>
          <cell r="AF55" t="str">
            <v xml:space="preserve"> </v>
          </cell>
          <cell r="AH55" t="str">
            <v xml:space="preserve"> </v>
          </cell>
          <cell r="AJ55" t="str">
            <v xml:space="preserve"> </v>
          </cell>
          <cell r="AL55" t="str">
            <v xml:space="preserve"> </v>
          </cell>
          <cell r="AN55" t="str">
            <v xml:space="preserve"> </v>
          </cell>
          <cell r="AP55" t="str">
            <v xml:space="preserve"> </v>
          </cell>
          <cell r="AR55" t="str">
            <v xml:space="preserve"> </v>
          </cell>
        </row>
        <row r="56">
          <cell r="A56">
            <v>377</v>
          </cell>
          <cell r="B56">
            <v>155</v>
          </cell>
          <cell r="C56" t="str">
            <v>Ved topphengslet bakdør bør laveste punkt på åpen dør være minimum 195 cm over bakken.
(Prosedyre 4)</v>
          </cell>
          <cell r="D56" t="str">
            <v>BVS</v>
          </cell>
          <cell r="E56">
            <v>0.02</v>
          </cell>
          <cell r="F56" t="str">
            <v>(100%)</v>
          </cell>
          <cell r="H56" t="str">
            <v xml:space="preserve"> </v>
          </cell>
          <cell r="J56" t="str">
            <v xml:space="preserve"> </v>
          </cell>
          <cell r="L56" t="str">
            <v xml:space="preserve"> </v>
          </cell>
          <cell r="N56" t="str">
            <v xml:space="preserve"> </v>
          </cell>
          <cell r="P56" t="str">
            <v xml:space="preserve"> </v>
          </cell>
          <cell r="R56" t="str">
            <v xml:space="preserve"> </v>
          </cell>
          <cell r="T56" t="str">
            <v xml:space="preserve"> </v>
          </cell>
          <cell r="V56" t="str">
            <v xml:space="preserve"> </v>
          </cell>
          <cell r="X56" t="str">
            <v xml:space="preserve"> </v>
          </cell>
          <cell r="Z56" t="str">
            <v xml:space="preserve"> </v>
          </cell>
          <cell r="AB56" t="str">
            <v xml:space="preserve"> </v>
          </cell>
          <cell r="AD56" t="str">
            <v xml:space="preserve"> </v>
          </cell>
          <cell r="AF56" t="str">
            <v xml:space="preserve"> </v>
          </cell>
          <cell r="AH56" t="str">
            <v xml:space="preserve"> </v>
          </cell>
          <cell r="AJ56" t="str">
            <v xml:space="preserve"> </v>
          </cell>
          <cell r="AL56" t="str">
            <v xml:space="preserve"> </v>
          </cell>
          <cell r="AN56" t="str">
            <v xml:space="preserve"> </v>
          </cell>
          <cell r="AP56" t="str">
            <v xml:space="preserve"> </v>
          </cell>
          <cell r="AR56" t="str">
            <v xml:space="preserve"> </v>
          </cell>
        </row>
        <row r="57">
          <cell r="A57">
            <v>388</v>
          </cell>
          <cell r="B57">
            <v>166</v>
          </cell>
          <cell r="C57" t="str">
            <v>Beskriv hvordan gulv og innredning i sykekupeen er beskyttet mot skader fra båren ved inn- og utlasting.</v>
          </cell>
          <cell r="D57" t="str">
            <v>TEK</v>
          </cell>
          <cell r="E57">
            <v>1.4999999999999999E-2</v>
          </cell>
          <cell r="F57" t="str">
            <v>(100%)</v>
          </cell>
          <cell r="H57" t="str">
            <v xml:space="preserve"> </v>
          </cell>
          <cell r="J57" t="str">
            <v xml:space="preserve"> </v>
          </cell>
          <cell r="L57" t="str">
            <v xml:space="preserve"> </v>
          </cell>
          <cell r="N57" t="str">
            <v xml:space="preserve"> </v>
          </cell>
          <cell r="P57" t="str">
            <v xml:space="preserve"> </v>
          </cell>
          <cell r="R57" t="str">
            <v xml:space="preserve"> </v>
          </cell>
          <cell r="T57" t="str">
            <v xml:space="preserve"> </v>
          </cell>
          <cell r="V57" t="str">
            <v xml:space="preserve"> </v>
          </cell>
          <cell r="X57" t="str">
            <v xml:space="preserve"> </v>
          </cell>
          <cell r="Z57" t="str">
            <v xml:space="preserve"> </v>
          </cell>
          <cell r="AB57" t="str">
            <v xml:space="preserve"> </v>
          </cell>
          <cell r="AD57" t="str">
            <v xml:space="preserve"> </v>
          </cell>
          <cell r="AF57" t="str">
            <v xml:space="preserve"> </v>
          </cell>
          <cell r="AH57" t="str">
            <v xml:space="preserve"> </v>
          </cell>
          <cell r="AJ57" t="str">
            <v xml:space="preserve"> </v>
          </cell>
          <cell r="AL57" t="str">
            <v xml:space="preserve"> </v>
          </cell>
          <cell r="AN57" t="str">
            <v xml:space="preserve"> </v>
          </cell>
          <cell r="AP57" t="str">
            <v xml:space="preserve"> </v>
          </cell>
          <cell r="AR57" t="str">
            <v xml:space="preserve"> </v>
          </cell>
        </row>
        <row r="58">
          <cell r="A58">
            <v>391</v>
          </cell>
          <cell r="B58">
            <v>169</v>
          </cell>
          <cell r="C58" t="str">
            <v>Rullebeltene på alle sitteplasser bør ha en plassering og funksjonalitet som gjør at beltefestet ikke kommer i konflikt med båren under inn og utlasting. På ledsagersete bør beltefestet være integrert i stolen med utgang på oversiden av skulder på høyre side.
(Prosedyre 1,4)</v>
          </cell>
          <cell r="D58" t="str">
            <v>BVS</v>
          </cell>
          <cell r="E58">
            <v>0.03</v>
          </cell>
          <cell r="F58" t="str">
            <v>(100%)</v>
          </cell>
          <cell r="H58" t="str">
            <v xml:space="preserve"> </v>
          </cell>
          <cell r="J58" t="str">
            <v xml:space="preserve"> </v>
          </cell>
          <cell r="L58" t="str">
            <v xml:space="preserve"> </v>
          </cell>
          <cell r="N58" t="str">
            <v xml:space="preserve"> </v>
          </cell>
          <cell r="P58" t="str">
            <v xml:space="preserve"> </v>
          </cell>
          <cell r="R58" t="str">
            <v xml:space="preserve"> </v>
          </cell>
          <cell r="T58" t="str">
            <v xml:space="preserve"> </v>
          </cell>
          <cell r="V58" t="str">
            <v xml:space="preserve"> </v>
          </cell>
          <cell r="X58" t="str">
            <v xml:space="preserve"> </v>
          </cell>
          <cell r="Z58" t="str">
            <v xml:space="preserve"> </v>
          </cell>
          <cell r="AB58" t="str">
            <v xml:space="preserve"> </v>
          </cell>
          <cell r="AD58" t="str">
            <v xml:space="preserve"> </v>
          </cell>
          <cell r="AF58" t="str">
            <v xml:space="preserve"> </v>
          </cell>
          <cell r="AH58" t="str">
            <v xml:space="preserve"> </v>
          </cell>
          <cell r="AJ58" t="str">
            <v xml:space="preserve"> </v>
          </cell>
          <cell r="AL58" t="str">
            <v xml:space="preserve"> </v>
          </cell>
          <cell r="AN58" t="str">
            <v xml:space="preserve"> </v>
          </cell>
          <cell r="AP58" t="str">
            <v xml:space="preserve"> </v>
          </cell>
          <cell r="AR58" t="str">
            <v xml:space="preserve"> </v>
          </cell>
        </row>
        <row r="59">
          <cell r="A59">
            <v>393</v>
          </cell>
          <cell r="B59">
            <v>171</v>
          </cell>
          <cell r="C59" t="str">
            <v>Ledsageretet bør ha justeringsmuligheter for høyde, ryggvinkel, lengde på sittepute og høyde på nakkestøtte. Nakkestøttens øvre punkt bør være minimum 100 cm over sitteputen. Setet bør ha reguleringsmuligheter i sykekupéens lengderetning. Setet bør ha en plassering som gir god sikt til side og forover og mulighet for kommunikasjon med sjåfør. 
(Prosedyre 3)</v>
          </cell>
          <cell r="D59" t="str">
            <v>BVS</v>
          </cell>
          <cell r="E59">
            <v>0.03</v>
          </cell>
          <cell r="F59" t="str">
            <v>(100%)</v>
          </cell>
          <cell r="H59" t="str">
            <v xml:space="preserve"> </v>
          </cell>
          <cell r="J59" t="str">
            <v xml:space="preserve"> </v>
          </cell>
          <cell r="L59" t="str">
            <v xml:space="preserve"> </v>
          </cell>
          <cell r="N59" t="str">
            <v xml:space="preserve"> </v>
          </cell>
          <cell r="P59" t="str">
            <v xml:space="preserve"> </v>
          </cell>
          <cell r="R59" t="str">
            <v xml:space="preserve"> </v>
          </cell>
          <cell r="T59" t="str">
            <v xml:space="preserve"> </v>
          </cell>
          <cell r="V59" t="str">
            <v xml:space="preserve"> </v>
          </cell>
          <cell r="X59" t="str">
            <v xml:space="preserve"> </v>
          </cell>
          <cell r="Z59" t="str">
            <v xml:space="preserve"> </v>
          </cell>
          <cell r="AB59" t="str">
            <v xml:space="preserve"> </v>
          </cell>
          <cell r="AD59" t="str">
            <v xml:space="preserve"> </v>
          </cell>
          <cell r="AF59" t="str">
            <v xml:space="preserve"> </v>
          </cell>
          <cell r="AH59" t="str">
            <v xml:space="preserve"> </v>
          </cell>
          <cell r="AJ59" t="str">
            <v xml:space="preserve"> </v>
          </cell>
          <cell r="AL59" t="str">
            <v xml:space="preserve"> </v>
          </cell>
          <cell r="AN59" t="str">
            <v xml:space="preserve"> </v>
          </cell>
          <cell r="AP59" t="str">
            <v xml:space="preserve"> </v>
          </cell>
          <cell r="AR59" t="str">
            <v xml:space="preserve"> </v>
          </cell>
        </row>
        <row r="60">
          <cell r="A60">
            <v>394</v>
          </cell>
          <cell r="B60">
            <v>172</v>
          </cell>
          <cell r="C60" t="str">
            <v>Behandlersetet bør ha en plassering i forhold til båren, som gir behandler optimale arbeidsforhold. 
(Prosedyre 1,3)</v>
          </cell>
          <cell r="D60" t="str">
            <v>BVS</v>
          </cell>
          <cell r="E60">
            <v>0.03</v>
          </cell>
          <cell r="F60" t="str">
            <v>(100%)</v>
          </cell>
          <cell r="H60" t="str">
            <v xml:space="preserve"> </v>
          </cell>
          <cell r="J60" t="str">
            <v xml:space="preserve"> </v>
          </cell>
          <cell r="L60" t="str">
            <v xml:space="preserve"> </v>
          </cell>
          <cell r="N60" t="str">
            <v xml:space="preserve"> </v>
          </cell>
          <cell r="P60" t="str">
            <v xml:space="preserve"> </v>
          </cell>
          <cell r="R60" t="str">
            <v xml:space="preserve"> </v>
          </cell>
          <cell r="T60" t="str">
            <v xml:space="preserve"> </v>
          </cell>
          <cell r="V60" t="str">
            <v xml:space="preserve"> </v>
          </cell>
          <cell r="X60" t="str">
            <v xml:space="preserve"> </v>
          </cell>
          <cell r="Z60" t="str">
            <v xml:space="preserve"> </v>
          </cell>
          <cell r="AB60" t="str">
            <v xml:space="preserve"> </v>
          </cell>
          <cell r="AD60" t="str">
            <v xml:space="preserve"> </v>
          </cell>
          <cell r="AF60" t="str">
            <v xml:space="preserve"> </v>
          </cell>
          <cell r="AH60" t="str">
            <v xml:space="preserve"> </v>
          </cell>
          <cell r="AJ60" t="str">
            <v xml:space="preserve"> </v>
          </cell>
          <cell r="AL60" t="str">
            <v xml:space="preserve"> </v>
          </cell>
          <cell r="AN60" t="str">
            <v xml:space="preserve"> </v>
          </cell>
          <cell r="AP60" t="str">
            <v xml:space="preserve"> </v>
          </cell>
          <cell r="AR60" t="str">
            <v xml:space="preserve"> </v>
          </cell>
        </row>
        <row r="61">
          <cell r="A61">
            <v>395</v>
          </cell>
          <cell r="B61">
            <v>173</v>
          </cell>
          <cell r="C61" t="str">
            <v>Stolen som tilbys som ekstra sitteplass bør ha god sittekomfort, da det brukes under til dels lange transporter. Beskriv tilbudt stol og legg ved tegning/foto. Beskriv også evt. andre alternativer for denne sitteplassen og legg inn priser på dette i tilleggslisten.
(Prosedyre 3)</v>
          </cell>
          <cell r="D61" t="str">
            <v>TEK</v>
          </cell>
          <cell r="E61">
            <v>3.0303030303030304E-2</v>
          </cell>
          <cell r="F61" t="str">
            <v>(100%)</v>
          </cell>
          <cell r="H61" t="str">
            <v xml:space="preserve"> </v>
          </cell>
          <cell r="J61" t="str">
            <v xml:space="preserve"> </v>
          </cell>
          <cell r="L61" t="str">
            <v xml:space="preserve"> </v>
          </cell>
          <cell r="N61" t="str">
            <v xml:space="preserve"> </v>
          </cell>
          <cell r="P61" t="str">
            <v xml:space="preserve"> </v>
          </cell>
          <cell r="R61" t="str">
            <v xml:space="preserve"> </v>
          </cell>
          <cell r="T61" t="str">
            <v xml:space="preserve"> </v>
          </cell>
          <cell r="V61" t="str">
            <v xml:space="preserve"> </v>
          </cell>
          <cell r="X61" t="str">
            <v xml:space="preserve"> </v>
          </cell>
          <cell r="Z61" t="str">
            <v xml:space="preserve"> </v>
          </cell>
          <cell r="AB61" t="str">
            <v xml:space="preserve"> </v>
          </cell>
          <cell r="AD61" t="str">
            <v xml:space="preserve"> </v>
          </cell>
          <cell r="AF61" t="str">
            <v xml:space="preserve"> </v>
          </cell>
          <cell r="AH61" t="str">
            <v xml:space="preserve"> </v>
          </cell>
          <cell r="AJ61" t="str">
            <v xml:space="preserve"> </v>
          </cell>
          <cell r="AL61" t="str">
            <v xml:space="preserve"> </v>
          </cell>
          <cell r="AN61" t="str">
            <v xml:space="preserve"> </v>
          </cell>
          <cell r="AP61" t="str">
            <v xml:space="preserve"> </v>
          </cell>
          <cell r="AR61" t="str">
            <v xml:space="preserve"> </v>
          </cell>
        </row>
        <row r="62">
          <cell r="A62">
            <v>396</v>
          </cell>
          <cell r="B62">
            <v>174</v>
          </cell>
          <cell r="C62" t="str">
            <v xml:space="preserve">Ledsagersetet bør kunne tilbys med varme. Beskriv løsning. </v>
          </cell>
          <cell r="D62" t="str">
            <v>BVS</v>
          </cell>
          <cell r="E62">
            <v>2.6315789473684213E-2</v>
          </cell>
          <cell r="F62" t="str">
            <v>(100%)</v>
          </cell>
          <cell r="H62" t="str">
            <v xml:space="preserve"> </v>
          </cell>
          <cell r="J62" t="str">
            <v xml:space="preserve"> </v>
          </cell>
          <cell r="L62" t="str">
            <v xml:space="preserve"> </v>
          </cell>
          <cell r="N62" t="str">
            <v xml:space="preserve"> </v>
          </cell>
          <cell r="P62" t="str">
            <v xml:space="preserve"> </v>
          </cell>
          <cell r="R62" t="str">
            <v xml:space="preserve"> </v>
          </cell>
          <cell r="T62" t="str">
            <v xml:space="preserve"> </v>
          </cell>
          <cell r="V62" t="str">
            <v xml:space="preserve"> </v>
          </cell>
          <cell r="X62" t="str">
            <v xml:space="preserve"> </v>
          </cell>
          <cell r="Z62" t="str">
            <v xml:space="preserve"> </v>
          </cell>
          <cell r="AB62" t="str">
            <v xml:space="preserve"> </v>
          </cell>
          <cell r="AD62" t="str">
            <v xml:space="preserve"> </v>
          </cell>
          <cell r="AF62" t="str">
            <v xml:space="preserve"> </v>
          </cell>
          <cell r="AH62" t="str">
            <v xml:space="preserve"> </v>
          </cell>
          <cell r="AJ62" t="str">
            <v xml:space="preserve"> </v>
          </cell>
          <cell r="AL62" t="str">
            <v xml:space="preserve"> </v>
          </cell>
          <cell r="AN62" t="str">
            <v xml:space="preserve"> </v>
          </cell>
          <cell r="AP62" t="str">
            <v xml:space="preserve"> </v>
          </cell>
          <cell r="AR62" t="str">
            <v xml:space="preserve"> </v>
          </cell>
        </row>
        <row r="63">
          <cell r="A63">
            <v>397</v>
          </cell>
          <cell r="B63">
            <v>175</v>
          </cell>
          <cell r="C63" t="str">
            <v>Alle sitteplasser bak bør kunne tilbys med beltevarslere. Beskriv løsning.</v>
          </cell>
          <cell r="D63" t="str">
            <v>BVS</v>
          </cell>
          <cell r="E63">
            <v>2.6315789473684213E-2</v>
          </cell>
          <cell r="F63" t="str">
            <v>(100%)</v>
          </cell>
          <cell r="H63" t="str">
            <v xml:space="preserve"> </v>
          </cell>
          <cell r="J63" t="str">
            <v xml:space="preserve"> </v>
          </cell>
          <cell r="L63" t="str">
            <v xml:space="preserve"> </v>
          </cell>
          <cell r="N63" t="str">
            <v xml:space="preserve"> </v>
          </cell>
          <cell r="P63" t="str">
            <v xml:space="preserve"> </v>
          </cell>
          <cell r="R63" t="str">
            <v xml:space="preserve"> </v>
          </cell>
          <cell r="T63" t="str">
            <v xml:space="preserve"> </v>
          </cell>
          <cell r="V63" t="str">
            <v xml:space="preserve"> </v>
          </cell>
          <cell r="X63" t="str">
            <v xml:space="preserve"> </v>
          </cell>
          <cell r="Z63" t="str">
            <v xml:space="preserve"> </v>
          </cell>
          <cell r="AB63" t="str">
            <v xml:space="preserve"> </v>
          </cell>
          <cell r="AD63" t="str">
            <v xml:space="preserve"> </v>
          </cell>
          <cell r="AF63" t="str">
            <v xml:space="preserve"> </v>
          </cell>
          <cell r="AH63" t="str">
            <v xml:space="preserve"> </v>
          </cell>
          <cell r="AJ63" t="str">
            <v xml:space="preserve"> </v>
          </cell>
          <cell r="AL63" t="str">
            <v xml:space="preserve"> </v>
          </cell>
          <cell r="AN63" t="str">
            <v xml:space="preserve"> </v>
          </cell>
          <cell r="AP63" t="str">
            <v xml:space="preserve"> </v>
          </cell>
          <cell r="AR63" t="str">
            <v xml:space="preserve"> </v>
          </cell>
        </row>
        <row r="64">
          <cell r="A64">
            <v>399</v>
          </cell>
          <cell r="B64">
            <v>177</v>
          </cell>
          <cell r="C64" t="str">
            <v>Innredningen i skapløsningen må kunne justeres for de enkelte kundene og bør ha innsyn og belysning. Beskriv ulike muligheter og tilbudt løsning.</v>
          </cell>
          <cell r="D64" t="str">
            <v>TEK</v>
          </cell>
          <cell r="E64">
            <v>0.02</v>
          </cell>
          <cell r="F64" t="str">
            <v>(100%)</v>
          </cell>
          <cell r="H64" t="str">
            <v xml:space="preserve"> </v>
          </cell>
          <cell r="J64" t="str">
            <v xml:space="preserve"> </v>
          </cell>
          <cell r="L64" t="str">
            <v xml:space="preserve"> </v>
          </cell>
          <cell r="N64" t="str">
            <v xml:space="preserve"> </v>
          </cell>
          <cell r="P64" t="str">
            <v xml:space="preserve"> </v>
          </cell>
          <cell r="R64" t="str">
            <v xml:space="preserve"> </v>
          </cell>
          <cell r="T64" t="str">
            <v xml:space="preserve"> </v>
          </cell>
          <cell r="V64" t="str">
            <v xml:space="preserve"> </v>
          </cell>
          <cell r="X64" t="str">
            <v xml:space="preserve"> </v>
          </cell>
          <cell r="Z64" t="str">
            <v xml:space="preserve"> </v>
          </cell>
          <cell r="AB64" t="str">
            <v xml:space="preserve"> </v>
          </cell>
          <cell r="AD64" t="str">
            <v xml:space="preserve"> </v>
          </cell>
          <cell r="AF64" t="str">
            <v xml:space="preserve"> </v>
          </cell>
          <cell r="AH64" t="str">
            <v xml:space="preserve"> </v>
          </cell>
          <cell r="AJ64" t="str">
            <v xml:space="preserve"> </v>
          </cell>
          <cell r="AL64" t="str">
            <v xml:space="preserve"> </v>
          </cell>
          <cell r="AN64" t="str">
            <v xml:space="preserve"> </v>
          </cell>
          <cell r="AP64" t="str">
            <v xml:space="preserve"> </v>
          </cell>
          <cell r="AR64" t="str">
            <v xml:space="preserve"> </v>
          </cell>
        </row>
        <row r="65">
          <cell r="A65">
            <v>402</v>
          </cell>
          <cell r="B65">
            <v>180</v>
          </cell>
          <cell r="C65" t="str">
            <v>Flaskene bør enkelt kunne skiftes uten bruk av verktøy. 
(Prosedyre 5)</v>
          </cell>
          <cell r="D65" t="str">
            <v>TEK</v>
          </cell>
          <cell r="E65">
            <v>3.5499999999999997E-2</v>
          </cell>
          <cell r="F65" t="str">
            <v>(100%)</v>
          </cell>
          <cell r="H65" t="str">
            <v xml:space="preserve"> </v>
          </cell>
          <cell r="J65" t="str">
            <v xml:space="preserve"> </v>
          </cell>
          <cell r="L65" t="str">
            <v xml:space="preserve"> </v>
          </cell>
          <cell r="N65" t="str">
            <v xml:space="preserve"> </v>
          </cell>
          <cell r="P65" t="str">
            <v xml:space="preserve"> </v>
          </cell>
          <cell r="R65" t="str">
            <v xml:space="preserve"> </v>
          </cell>
          <cell r="T65" t="str">
            <v xml:space="preserve"> </v>
          </cell>
          <cell r="V65" t="str">
            <v xml:space="preserve"> </v>
          </cell>
          <cell r="X65" t="str">
            <v xml:space="preserve"> </v>
          </cell>
          <cell r="Z65" t="str">
            <v xml:space="preserve"> </v>
          </cell>
          <cell r="AB65" t="str">
            <v xml:space="preserve"> </v>
          </cell>
          <cell r="AD65" t="str">
            <v xml:space="preserve"> </v>
          </cell>
          <cell r="AF65" t="str">
            <v xml:space="preserve"> </v>
          </cell>
          <cell r="AH65" t="str">
            <v xml:space="preserve"> </v>
          </cell>
          <cell r="AJ65" t="str">
            <v xml:space="preserve"> </v>
          </cell>
          <cell r="AL65" t="str">
            <v xml:space="preserve"> </v>
          </cell>
          <cell r="AN65" t="str">
            <v xml:space="preserve"> </v>
          </cell>
          <cell r="AP65" t="str">
            <v xml:space="preserve"> </v>
          </cell>
          <cell r="AR65" t="str">
            <v xml:space="preserve"> </v>
          </cell>
        </row>
        <row r="66">
          <cell r="A66">
            <v>403</v>
          </cell>
          <cell r="B66">
            <v>181</v>
          </cell>
          <cell r="C66" t="str">
            <v>Oksygenslanger skjult i tak og vegg bør legges i egne rør på en måte som gjør det mulig å skifte disse. Koblinger må plasseres slik at de er tilgjengelig.
(Prosedyre 5)</v>
          </cell>
          <cell r="D66" t="str">
            <v>TEK</v>
          </cell>
          <cell r="E66">
            <v>3.0303030303030304E-2</v>
          </cell>
          <cell r="F66" t="str">
            <v>(100%)</v>
          </cell>
          <cell r="H66" t="str">
            <v xml:space="preserve"> </v>
          </cell>
          <cell r="J66" t="str">
            <v xml:space="preserve"> </v>
          </cell>
          <cell r="L66" t="str">
            <v xml:space="preserve"> </v>
          </cell>
          <cell r="N66" t="str">
            <v xml:space="preserve"> </v>
          </cell>
          <cell r="P66" t="str">
            <v xml:space="preserve"> </v>
          </cell>
          <cell r="R66" t="str">
            <v xml:space="preserve"> </v>
          </cell>
          <cell r="T66" t="str">
            <v xml:space="preserve"> </v>
          </cell>
          <cell r="V66" t="str">
            <v xml:space="preserve"> </v>
          </cell>
          <cell r="X66" t="str">
            <v xml:space="preserve"> </v>
          </cell>
          <cell r="Z66" t="str">
            <v xml:space="preserve"> </v>
          </cell>
          <cell r="AB66" t="str">
            <v xml:space="preserve"> </v>
          </cell>
          <cell r="AD66" t="str">
            <v xml:space="preserve"> </v>
          </cell>
          <cell r="AF66" t="str">
            <v xml:space="preserve"> </v>
          </cell>
          <cell r="AH66" t="str">
            <v xml:space="preserve"> </v>
          </cell>
          <cell r="AJ66" t="str">
            <v xml:space="preserve"> </v>
          </cell>
          <cell r="AL66" t="str">
            <v xml:space="preserve"> </v>
          </cell>
          <cell r="AN66" t="str">
            <v xml:space="preserve"> </v>
          </cell>
          <cell r="AP66" t="str">
            <v xml:space="preserve"> </v>
          </cell>
          <cell r="AR66" t="str">
            <v xml:space="preserve"> </v>
          </cell>
        </row>
        <row r="67">
          <cell r="A67">
            <v>404</v>
          </cell>
          <cell r="B67">
            <v>182</v>
          </cell>
          <cell r="C67" t="str">
            <v>Det skal være lett tilgang fra sykekupeen til toppen av oksygenflasken(e) slik at trykket skal kunne avleses og flaskekranene opereres. Videre bør det være mulig å bytte hurtigkoblingene mellom flaskene. Beskriv tilbudt løsning.
(Prosedyre 1)</v>
          </cell>
          <cell r="D67" t="str">
            <v>TEK</v>
          </cell>
          <cell r="E67">
            <v>3.5000000000000003E-2</v>
          </cell>
          <cell r="F67" t="str">
            <v>(100%)</v>
          </cell>
          <cell r="H67" t="str">
            <v xml:space="preserve"> </v>
          </cell>
          <cell r="J67" t="str">
            <v xml:space="preserve"> </v>
          </cell>
          <cell r="L67" t="str">
            <v xml:space="preserve"> </v>
          </cell>
          <cell r="N67" t="str">
            <v xml:space="preserve"> </v>
          </cell>
          <cell r="P67" t="str">
            <v xml:space="preserve"> </v>
          </cell>
          <cell r="R67" t="str">
            <v xml:space="preserve"> </v>
          </cell>
          <cell r="T67" t="str">
            <v xml:space="preserve"> </v>
          </cell>
          <cell r="V67" t="str">
            <v xml:space="preserve"> </v>
          </cell>
          <cell r="X67" t="str">
            <v xml:space="preserve"> </v>
          </cell>
          <cell r="Z67" t="str">
            <v xml:space="preserve"> </v>
          </cell>
          <cell r="AB67" t="str">
            <v xml:space="preserve"> </v>
          </cell>
          <cell r="AD67" t="str">
            <v xml:space="preserve"> </v>
          </cell>
          <cell r="AF67" t="str">
            <v xml:space="preserve"> </v>
          </cell>
          <cell r="AH67" t="str">
            <v xml:space="preserve"> </v>
          </cell>
          <cell r="AJ67" t="str">
            <v xml:space="preserve"> </v>
          </cell>
          <cell r="AL67" t="str">
            <v xml:space="preserve"> </v>
          </cell>
          <cell r="AN67" t="str">
            <v xml:space="preserve"> </v>
          </cell>
          <cell r="AP67" t="str">
            <v xml:space="preserve"> </v>
          </cell>
          <cell r="AR67" t="str">
            <v xml:space="preserve"> </v>
          </cell>
        </row>
        <row r="68">
          <cell r="A68">
            <v>409</v>
          </cell>
          <cell r="B68">
            <v>187</v>
          </cell>
          <cell r="C68" t="str">
            <v>Bilen bør utstyres med vindu som kan åpnes i sidedør.</v>
          </cell>
          <cell r="D68" t="str">
            <v>TEK</v>
          </cell>
          <cell r="E68">
            <v>3.0303030303030304E-2</v>
          </cell>
          <cell r="F68" t="str">
            <v>(100%)</v>
          </cell>
          <cell r="H68" t="str">
            <v xml:space="preserve"> </v>
          </cell>
          <cell r="J68" t="str">
            <v xml:space="preserve"> </v>
          </cell>
          <cell r="L68" t="str">
            <v xml:space="preserve"> </v>
          </cell>
          <cell r="N68" t="str">
            <v xml:space="preserve"> </v>
          </cell>
          <cell r="P68" t="str">
            <v xml:space="preserve"> </v>
          </cell>
          <cell r="R68" t="str">
            <v xml:space="preserve"> </v>
          </cell>
          <cell r="T68" t="str">
            <v xml:space="preserve"> </v>
          </cell>
          <cell r="V68" t="str">
            <v xml:space="preserve"> </v>
          </cell>
          <cell r="X68" t="str">
            <v xml:space="preserve"> </v>
          </cell>
          <cell r="Z68" t="str">
            <v xml:space="preserve"> </v>
          </cell>
          <cell r="AB68" t="str">
            <v xml:space="preserve"> </v>
          </cell>
          <cell r="AD68" t="str">
            <v xml:space="preserve"> </v>
          </cell>
          <cell r="AF68" t="str">
            <v xml:space="preserve"> </v>
          </cell>
          <cell r="AH68" t="str">
            <v xml:space="preserve"> </v>
          </cell>
          <cell r="AJ68" t="str">
            <v xml:space="preserve"> </v>
          </cell>
          <cell r="AL68" t="str">
            <v xml:space="preserve"> </v>
          </cell>
          <cell r="AN68" t="str">
            <v xml:space="preserve"> </v>
          </cell>
          <cell r="AP68" t="str">
            <v xml:space="preserve"> </v>
          </cell>
          <cell r="AR68" t="str">
            <v xml:space="preserve"> </v>
          </cell>
        </row>
        <row r="69">
          <cell r="A69">
            <v>412</v>
          </cell>
          <cell r="B69">
            <v>190</v>
          </cell>
          <cell r="C69" t="str">
            <v xml:space="preserve">Det skal kunne leveres et låsbart medikamentskap i sykekupèen som må kunne romme en medikamentveske på 35x40x15 cm. </v>
          </cell>
          <cell r="D69" t="str">
            <v>BVS</v>
          </cell>
          <cell r="E69">
            <v>2.29E-2</v>
          </cell>
          <cell r="F69" t="str">
            <v>(100%)</v>
          </cell>
          <cell r="H69" t="str">
            <v xml:space="preserve"> </v>
          </cell>
          <cell r="J69" t="str">
            <v xml:space="preserve"> </v>
          </cell>
          <cell r="L69" t="str">
            <v xml:space="preserve"> </v>
          </cell>
          <cell r="N69" t="str">
            <v xml:space="preserve"> </v>
          </cell>
          <cell r="P69" t="str">
            <v xml:space="preserve"> </v>
          </cell>
          <cell r="R69" t="str">
            <v xml:space="preserve"> </v>
          </cell>
          <cell r="T69" t="str">
            <v xml:space="preserve"> </v>
          </cell>
          <cell r="V69" t="str">
            <v xml:space="preserve"> </v>
          </cell>
          <cell r="X69" t="str">
            <v xml:space="preserve"> </v>
          </cell>
          <cell r="Z69" t="str">
            <v xml:space="preserve"> </v>
          </cell>
          <cell r="AB69" t="str">
            <v xml:space="preserve"> </v>
          </cell>
          <cell r="AD69" t="str">
            <v xml:space="preserve"> </v>
          </cell>
          <cell r="AF69" t="str">
            <v xml:space="preserve"> </v>
          </cell>
          <cell r="AH69" t="str">
            <v xml:space="preserve"> </v>
          </cell>
          <cell r="AJ69" t="str">
            <v xml:space="preserve"> </v>
          </cell>
          <cell r="AL69" t="str">
            <v xml:space="preserve"> </v>
          </cell>
          <cell r="AN69" t="str">
            <v xml:space="preserve"> </v>
          </cell>
          <cell r="AP69" t="str">
            <v xml:space="preserve"> </v>
          </cell>
          <cell r="AR69" t="str">
            <v xml:space="preserve"> </v>
          </cell>
        </row>
        <row r="70">
          <cell r="A70">
            <v>413</v>
          </cell>
          <cell r="B70">
            <v>191</v>
          </cell>
          <cell r="C70" t="str">
            <v>Sykekupeen bør kunne utstyres med skinnesystem for feste av holdere for medisinsk utstyr etter avtale med Kunden. (for eksempel Corpuls3, LP12/15, MobiMed). Beskriv mulige løsninger og tilbudt løsning. Tilbyderen skal prise ulike fester for medisinteknisk utstyr i prisarket "Tillegg"
(Prosedyre 3)</v>
          </cell>
          <cell r="D70" t="str">
            <v>TEK</v>
          </cell>
          <cell r="E70">
            <v>2.5499999999999998E-2</v>
          </cell>
          <cell r="F70" t="str">
            <v>(100%)</v>
          </cell>
          <cell r="H70" t="str">
            <v xml:space="preserve"> </v>
          </cell>
          <cell r="J70" t="str">
            <v xml:space="preserve"> </v>
          </cell>
          <cell r="L70" t="str">
            <v xml:space="preserve"> </v>
          </cell>
          <cell r="N70" t="str">
            <v xml:space="preserve"> </v>
          </cell>
          <cell r="P70" t="str">
            <v xml:space="preserve"> </v>
          </cell>
          <cell r="R70" t="str">
            <v xml:space="preserve"> </v>
          </cell>
          <cell r="T70" t="str">
            <v xml:space="preserve"> </v>
          </cell>
          <cell r="V70" t="str">
            <v xml:space="preserve"> </v>
          </cell>
          <cell r="X70" t="str">
            <v xml:space="preserve"> </v>
          </cell>
          <cell r="Z70" t="str">
            <v xml:space="preserve"> </v>
          </cell>
          <cell r="AB70" t="str">
            <v xml:space="preserve"> </v>
          </cell>
          <cell r="AD70" t="str">
            <v xml:space="preserve"> </v>
          </cell>
          <cell r="AF70" t="str">
            <v xml:space="preserve"> </v>
          </cell>
          <cell r="AH70" t="str">
            <v xml:space="preserve"> </v>
          </cell>
          <cell r="AJ70" t="str">
            <v xml:space="preserve"> </v>
          </cell>
          <cell r="AL70" t="str">
            <v xml:space="preserve"> </v>
          </cell>
          <cell r="AN70" t="str">
            <v xml:space="preserve"> </v>
          </cell>
          <cell r="AP70" t="str">
            <v xml:space="preserve"> </v>
          </cell>
          <cell r="AR70" t="str">
            <v xml:space="preserve"> </v>
          </cell>
        </row>
        <row r="71">
          <cell r="A71">
            <v>414</v>
          </cell>
          <cell r="B71">
            <v>192</v>
          </cell>
          <cell r="C71" t="str">
            <v>Det bør kunne installeres egen DAB+/FM-radio bak med fjernkontroll og kobling til høyttalerne i sykekupéen.</v>
          </cell>
          <cell r="D71" t="str">
            <v>TEK</v>
          </cell>
          <cell r="E71">
            <v>1.03131313131313E-2</v>
          </cell>
          <cell r="F71" t="str">
            <v>(100%)</v>
          </cell>
          <cell r="H71" t="str">
            <v xml:space="preserve"> </v>
          </cell>
          <cell r="J71" t="str">
            <v xml:space="preserve"> </v>
          </cell>
          <cell r="L71" t="str">
            <v xml:space="preserve"> </v>
          </cell>
          <cell r="N71" t="str">
            <v xml:space="preserve"> </v>
          </cell>
          <cell r="P71" t="str">
            <v xml:space="preserve"> </v>
          </cell>
          <cell r="R71" t="str">
            <v xml:space="preserve"> </v>
          </cell>
          <cell r="T71" t="str">
            <v xml:space="preserve"> </v>
          </cell>
          <cell r="V71" t="str">
            <v xml:space="preserve"> </v>
          </cell>
          <cell r="X71" t="str">
            <v xml:space="preserve"> </v>
          </cell>
          <cell r="Z71" t="str">
            <v xml:space="preserve"> </v>
          </cell>
          <cell r="AB71" t="str">
            <v xml:space="preserve"> </v>
          </cell>
          <cell r="AD71" t="str">
            <v xml:space="preserve"> </v>
          </cell>
          <cell r="AF71" t="str">
            <v xml:space="preserve"> </v>
          </cell>
          <cell r="AH71" t="str">
            <v xml:space="preserve"> </v>
          </cell>
          <cell r="AJ71" t="str">
            <v xml:space="preserve"> </v>
          </cell>
          <cell r="AL71" t="str">
            <v xml:space="preserve"> </v>
          </cell>
          <cell r="AN71" t="str">
            <v xml:space="preserve"> </v>
          </cell>
          <cell r="AP71" t="str">
            <v xml:space="preserve"> </v>
          </cell>
          <cell r="AR71" t="str">
            <v xml:space="preserve"> </v>
          </cell>
        </row>
        <row r="72">
          <cell r="A72">
            <v>416</v>
          </cell>
          <cell r="B72">
            <v>194</v>
          </cell>
          <cell r="C72" t="str">
            <v>Varmeanlegget bør ha tilstrekkelig kapasitet til å sikre opptil 25 °C inne om vinteren samt kjøling ned til 20°C om sommeren. Reguleringen skal være plassert slik at den kan betjenes av behandler når vedkommende er fastspent i ledsagersete. Om nødvendig må tilleggsvarmer monteres. Temperatur måles i hht. EN 1789 pkt. 4.5.5. Beskriv tilbudt løsning</v>
          </cell>
          <cell r="D72" t="str">
            <v>TEK</v>
          </cell>
          <cell r="E72">
            <v>0.02</v>
          </cell>
          <cell r="F72" t="str">
            <v>(100%)</v>
          </cell>
          <cell r="H72" t="str">
            <v xml:space="preserve"> </v>
          </cell>
          <cell r="J72" t="str">
            <v xml:space="preserve"> </v>
          </cell>
          <cell r="L72" t="str">
            <v xml:space="preserve"> </v>
          </cell>
          <cell r="N72" t="str">
            <v xml:space="preserve"> </v>
          </cell>
          <cell r="P72" t="str">
            <v xml:space="preserve"> </v>
          </cell>
          <cell r="R72" t="str">
            <v xml:space="preserve"> </v>
          </cell>
          <cell r="T72" t="str">
            <v xml:space="preserve"> </v>
          </cell>
          <cell r="V72" t="str">
            <v xml:space="preserve"> </v>
          </cell>
          <cell r="X72" t="str">
            <v xml:space="preserve"> </v>
          </cell>
          <cell r="Z72" t="str">
            <v xml:space="preserve"> </v>
          </cell>
          <cell r="AB72" t="str">
            <v xml:space="preserve"> </v>
          </cell>
          <cell r="AD72" t="str">
            <v xml:space="preserve"> </v>
          </cell>
          <cell r="AF72" t="str">
            <v xml:space="preserve"> </v>
          </cell>
          <cell r="AH72" t="str">
            <v xml:space="preserve"> </v>
          </cell>
          <cell r="AJ72" t="str">
            <v xml:space="preserve"> </v>
          </cell>
          <cell r="AL72" t="str">
            <v xml:space="preserve"> </v>
          </cell>
          <cell r="AN72" t="str">
            <v xml:space="preserve"> </v>
          </cell>
          <cell r="AP72" t="str">
            <v xml:space="preserve"> </v>
          </cell>
          <cell r="AR72" t="str">
            <v xml:space="preserve"> </v>
          </cell>
        </row>
        <row r="73">
          <cell r="A73">
            <v>423</v>
          </cell>
          <cell r="B73">
            <v>201</v>
          </cell>
          <cell r="C73" t="str">
            <v xml:space="preserve">Kjøretøyet bør kunne leveres med intercom med støydemping for kommunikasjon mellom sjåfør og ledsager og evt. pasient i sykekupé. Beskriv tilbudt løsning. </v>
          </cell>
          <cell r="D73" t="str">
            <v>TEK</v>
          </cell>
          <cell r="E73">
            <v>0.02</v>
          </cell>
          <cell r="F73" t="str">
            <v>(100%)</v>
          </cell>
          <cell r="H73" t="str">
            <v xml:space="preserve"> </v>
          </cell>
          <cell r="J73" t="str">
            <v xml:space="preserve"> </v>
          </cell>
          <cell r="L73" t="str">
            <v xml:space="preserve"> </v>
          </cell>
          <cell r="N73" t="str">
            <v xml:space="preserve"> </v>
          </cell>
          <cell r="P73" t="str">
            <v xml:space="preserve"> </v>
          </cell>
          <cell r="R73" t="str">
            <v xml:space="preserve"> </v>
          </cell>
          <cell r="T73" t="str">
            <v xml:space="preserve"> </v>
          </cell>
          <cell r="V73" t="str">
            <v xml:space="preserve"> </v>
          </cell>
          <cell r="X73" t="str">
            <v xml:space="preserve"> </v>
          </cell>
          <cell r="Z73" t="str">
            <v xml:space="preserve"> </v>
          </cell>
          <cell r="AB73" t="str">
            <v xml:space="preserve"> </v>
          </cell>
          <cell r="AD73" t="str">
            <v xml:space="preserve"> </v>
          </cell>
          <cell r="AF73" t="str">
            <v xml:space="preserve"> </v>
          </cell>
          <cell r="AH73" t="str">
            <v xml:space="preserve"> </v>
          </cell>
          <cell r="AJ73" t="str">
            <v xml:space="preserve"> </v>
          </cell>
          <cell r="AL73" t="str">
            <v xml:space="preserve"> </v>
          </cell>
          <cell r="AN73" t="str">
            <v xml:space="preserve"> </v>
          </cell>
          <cell r="AP73" t="str">
            <v xml:space="preserve"> </v>
          </cell>
          <cell r="AR73" t="str">
            <v xml:space="preserve"> </v>
          </cell>
        </row>
        <row r="74">
          <cell r="A74">
            <v>441</v>
          </cell>
          <cell r="B74">
            <v>219</v>
          </cell>
          <cell r="C74" t="str">
            <v>Det bør kunne tilbys blålys montert i frontrute</v>
          </cell>
          <cell r="D74" t="str">
            <v>BVS</v>
          </cell>
          <cell r="E74">
            <v>0.02</v>
          </cell>
          <cell r="F74" t="str">
            <v>(100%)</v>
          </cell>
          <cell r="H74" t="str">
            <v xml:space="preserve"> </v>
          </cell>
          <cell r="J74" t="str">
            <v xml:space="preserve"> </v>
          </cell>
          <cell r="L74" t="str">
            <v xml:space="preserve"> </v>
          </cell>
          <cell r="N74" t="str">
            <v xml:space="preserve"> </v>
          </cell>
          <cell r="P74" t="str">
            <v xml:space="preserve"> </v>
          </cell>
          <cell r="R74" t="str">
            <v xml:space="preserve"> </v>
          </cell>
          <cell r="T74" t="str">
            <v xml:space="preserve"> </v>
          </cell>
          <cell r="V74" t="str">
            <v xml:space="preserve"> </v>
          </cell>
          <cell r="X74" t="str">
            <v xml:space="preserve"> </v>
          </cell>
          <cell r="Z74" t="str">
            <v xml:space="preserve"> </v>
          </cell>
          <cell r="AB74" t="str">
            <v xml:space="preserve"> </v>
          </cell>
          <cell r="AD74" t="str">
            <v xml:space="preserve"> </v>
          </cell>
          <cell r="AF74" t="str">
            <v xml:space="preserve"> </v>
          </cell>
          <cell r="AH74" t="str">
            <v xml:space="preserve"> </v>
          </cell>
          <cell r="AJ74" t="str">
            <v xml:space="preserve"> </v>
          </cell>
          <cell r="AL74" t="str">
            <v xml:space="preserve"> </v>
          </cell>
          <cell r="AN74" t="str">
            <v xml:space="preserve"> </v>
          </cell>
          <cell r="AP74" t="str">
            <v xml:space="preserve"> </v>
          </cell>
          <cell r="AR74" t="str">
            <v xml:space="preserve"> </v>
          </cell>
        </row>
        <row r="75">
          <cell r="A75">
            <v>442</v>
          </cell>
          <cell r="B75">
            <v>220</v>
          </cell>
          <cell r="C75" t="str">
            <v>Det bør kunne tilbys lettmetallsfelger</v>
          </cell>
          <cell r="D75" t="str">
            <v>TEK</v>
          </cell>
          <cell r="E75">
            <v>1.03131313131313E-2</v>
          </cell>
          <cell r="F75" t="str">
            <v>(100%)</v>
          </cell>
          <cell r="H75" t="str">
            <v xml:space="preserve"> </v>
          </cell>
          <cell r="J75" t="str">
            <v xml:space="preserve"> </v>
          </cell>
          <cell r="L75" t="str">
            <v xml:space="preserve"> </v>
          </cell>
          <cell r="N75" t="str">
            <v xml:space="preserve"> </v>
          </cell>
          <cell r="P75" t="str">
            <v xml:space="preserve"> </v>
          </cell>
          <cell r="R75" t="str">
            <v xml:space="preserve"> </v>
          </cell>
          <cell r="T75" t="str">
            <v xml:space="preserve"> </v>
          </cell>
          <cell r="V75" t="str">
            <v xml:space="preserve"> </v>
          </cell>
          <cell r="X75" t="str">
            <v xml:space="preserve"> </v>
          </cell>
          <cell r="Z75" t="str">
            <v xml:space="preserve"> </v>
          </cell>
          <cell r="AB75" t="str">
            <v xml:space="preserve"> </v>
          </cell>
          <cell r="AD75" t="str">
            <v xml:space="preserve"> </v>
          </cell>
          <cell r="AF75" t="str">
            <v xml:space="preserve"> </v>
          </cell>
          <cell r="AH75" t="str">
            <v xml:space="preserve"> </v>
          </cell>
          <cell r="AJ75" t="str">
            <v xml:space="preserve"> </v>
          </cell>
          <cell r="AL75" t="str">
            <v xml:space="preserve"> </v>
          </cell>
          <cell r="AN75" t="str">
            <v xml:space="preserve"> </v>
          </cell>
          <cell r="AP75" t="str">
            <v xml:space="preserve"> </v>
          </cell>
          <cell r="AR75" t="str">
            <v xml:space="preserve"> </v>
          </cell>
        </row>
        <row r="76">
          <cell r="A76">
            <v>1119</v>
          </cell>
          <cell r="B76" t="str">
            <v>T-BREV-1A</v>
          </cell>
          <cell r="C76" t="str">
            <v xml:space="preserve">Beskriv mulighet for oppbevaring av bagasje for pasient i sykekupe ea. Her er utgangspunktet at det settes av plass til bagasje med størrelse lik håndbagasje på fly. </v>
          </cell>
          <cell r="D76" t="str">
            <v>BVS</v>
          </cell>
          <cell r="E76">
            <v>1.4999999999999999E-2</v>
          </cell>
          <cell r="F76" t="str">
            <v>(100%)</v>
          </cell>
          <cell r="H76" t="str">
            <v xml:space="preserve"> </v>
          </cell>
          <cell r="J76" t="str">
            <v xml:space="preserve"> </v>
          </cell>
          <cell r="L76" t="str">
            <v xml:space="preserve"> </v>
          </cell>
          <cell r="N76" t="str">
            <v xml:space="preserve"> </v>
          </cell>
          <cell r="P76" t="str">
            <v xml:space="preserve"> </v>
          </cell>
          <cell r="R76" t="str">
            <v xml:space="preserve"> </v>
          </cell>
          <cell r="T76" t="str">
            <v xml:space="preserve"> </v>
          </cell>
          <cell r="V76" t="str">
            <v xml:space="preserve"> </v>
          </cell>
          <cell r="X76" t="str">
            <v xml:space="preserve"> </v>
          </cell>
          <cell r="Z76" t="str">
            <v xml:space="preserve"> </v>
          </cell>
          <cell r="AB76" t="str">
            <v xml:space="preserve"> </v>
          </cell>
          <cell r="AD76" t="str">
            <v xml:space="preserve"> </v>
          </cell>
          <cell r="AF76" t="str">
            <v xml:space="preserve"> </v>
          </cell>
          <cell r="AH76" t="str">
            <v xml:space="preserve"> </v>
          </cell>
          <cell r="AJ76" t="str">
            <v xml:space="preserve"> </v>
          </cell>
          <cell r="AL76" t="str">
            <v xml:space="preserve"> </v>
          </cell>
          <cell r="AN76" t="str">
            <v xml:space="preserve"> </v>
          </cell>
          <cell r="AP76" t="str">
            <v xml:space="preserve"> </v>
          </cell>
          <cell r="AR76" t="str">
            <v xml:space="preserve"> </v>
          </cell>
        </row>
        <row r="77">
          <cell r="A77">
            <v>1120</v>
          </cell>
          <cell r="B77" t="str">
            <v>T-BREV-2A</v>
          </cell>
          <cell r="C77" t="str">
            <v>Beskriv også mulighet for plassering av personaltøy.</v>
          </cell>
          <cell r="D77" t="str">
            <v>BVS</v>
          </cell>
          <cell r="E77">
            <v>0.02</v>
          </cell>
          <cell r="F77" t="str">
            <v>(100%)</v>
          </cell>
          <cell r="H77" t="str">
            <v xml:space="preserve"> </v>
          </cell>
          <cell r="J77" t="str">
            <v xml:space="preserve"> </v>
          </cell>
          <cell r="L77" t="str">
            <v xml:space="preserve"> </v>
          </cell>
          <cell r="N77" t="str">
            <v xml:space="preserve"> </v>
          </cell>
          <cell r="P77" t="str">
            <v xml:space="preserve"> </v>
          </cell>
          <cell r="R77" t="str">
            <v xml:space="preserve"> </v>
          </cell>
          <cell r="T77" t="str">
            <v xml:space="preserve"> </v>
          </cell>
          <cell r="V77" t="str">
            <v xml:space="preserve"> </v>
          </cell>
          <cell r="X77" t="str">
            <v xml:space="preserve"> </v>
          </cell>
          <cell r="Z77" t="str">
            <v xml:space="preserve"> </v>
          </cell>
          <cell r="AB77" t="str">
            <v xml:space="preserve"> </v>
          </cell>
          <cell r="AD77" t="str">
            <v xml:space="preserve"> </v>
          </cell>
          <cell r="AF77" t="str">
            <v xml:space="preserve"> </v>
          </cell>
          <cell r="AH77" t="str">
            <v xml:space="preserve"> </v>
          </cell>
          <cell r="AJ77" t="str">
            <v xml:space="preserve"> </v>
          </cell>
          <cell r="AL77" t="str">
            <v xml:space="preserve"> </v>
          </cell>
          <cell r="AN77" t="str">
            <v xml:space="preserve"> </v>
          </cell>
          <cell r="AP77" t="str">
            <v xml:space="preserve"> </v>
          </cell>
          <cell r="AR77" t="str">
            <v xml:space="preserve"> </v>
          </cell>
        </row>
        <row r="78">
          <cell r="B78">
            <v>0</v>
          </cell>
          <cell r="C78">
            <v>0</v>
          </cell>
          <cell r="D78">
            <v>0</v>
          </cell>
          <cell r="F78" t="str">
            <v xml:space="preserve"> </v>
          </cell>
          <cell r="H78" t="str">
            <v xml:space="preserve"> </v>
          </cell>
          <cell r="J78" t="str">
            <v xml:space="preserve"> </v>
          </cell>
          <cell r="L78" t="str">
            <v xml:space="preserve"> </v>
          </cell>
          <cell r="N78" t="str">
            <v xml:space="preserve"> </v>
          </cell>
          <cell r="P78" t="str">
            <v xml:space="preserve"> </v>
          </cell>
          <cell r="R78" t="str">
            <v xml:space="preserve"> </v>
          </cell>
          <cell r="T78" t="str">
            <v xml:space="preserve"> </v>
          </cell>
          <cell r="V78" t="str">
            <v xml:space="preserve"> </v>
          </cell>
          <cell r="X78" t="str">
            <v xml:space="preserve"> </v>
          </cell>
          <cell r="Z78" t="str">
            <v xml:space="preserve"> </v>
          </cell>
          <cell r="AB78" t="str">
            <v xml:space="preserve"> </v>
          </cell>
          <cell r="AD78" t="str">
            <v xml:space="preserve"> </v>
          </cell>
          <cell r="AF78" t="str">
            <v xml:space="preserve"> </v>
          </cell>
          <cell r="AH78" t="str">
            <v xml:space="preserve"> </v>
          </cell>
          <cell r="AJ78" t="str">
            <v xml:space="preserve"> </v>
          </cell>
          <cell r="AL78" t="str">
            <v xml:space="preserve"> </v>
          </cell>
          <cell r="AN78" t="str">
            <v xml:space="preserve"> </v>
          </cell>
          <cell r="AP78" t="str">
            <v xml:space="preserve"> </v>
          </cell>
          <cell r="AR78" t="str">
            <v xml:space="preserve"> </v>
          </cell>
        </row>
        <row r="79">
          <cell r="B79">
            <v>0</v>
          </cell>
          <cell r="C79">
            <v>0</v>
          </cell>
          <cell r="D79">
            <v>0</v>
          </cell>
          <cell r="F79" t="str">
            <v xml:space="preserve"> </v>
          </cell>
          <cell r="H79" t="str">
            <v xml:space="preserve"> </v>
          </cell>
          <cell r="J79" t="str">
            <v xml:space="preserve"> </v>
          </cell>
          <cell r="L79" t="str">
            <v xml:space="preserve"> </v>
          </cell>
          <cell r="N79" t="str">
            <v xml:space="preserve"> </v>
          </cell>
          <cell r="P79" t="str">
            <v xml:space="preserve"> </v>
          </cell>
          <cell r="R79" t="str">
            <v xml:space="preserve"> </v>
          </cell>
          <cell r="T79" t="str">
            <v xml:space="preserve"> </v>
          </cell>
          <cell r="V79" t="str">
            <v xml:space="preserve"> </v>
          </cell>
          <cell r="X79" t="str">
            <v xml:space="preserve"> </v>
          </cell>
          <cell r="Z79" t="str">
            <v xml:space="preserve"> </v>
          </cell>
          <cell r="AB79" t="str">
            <v xml:space="preserve"> </v>
          </cell>
          <cell r="AD79" t="str">
            <v xml:space="preserve"> </v>
          </cell>
          <cell r="AF79" t="str">
            <v xml:space="preserve"> </v>
          </cell>
          <cell r="AH79" t="str">
            <v xml:space="preserve"> </v>
          </cell>
          <cell r="AJ79" t="str">
            <v xml:space="preserve"> </v>
          </cell>
          <cell r="AL79" t="str">
            <v xml:space="preserve"> </v>
          </cell>
          <cell r="AN79" t="str">
            <v xml:space="preserve"> </v>
          </cell>
          <cell r="AP79" t="str">
            <v xml:space="preserve"> </v>
          </cell>
          <cell r="AR79" t="str">
            <v xml:space="preserve"> </v>
          </cell>
        </row>
        <row r="80">
          <cell r="B80">
            <v>0</v>
          </cell>
          <cell r="C80">
            <v>0</v>
          </cell>
          <cell r="D80">
            <v>0</v>
          </cell>
          <cell r="F80" t="str">
            <v xml:space="preserve"> </v>
          </cell>
          <cell r="H80" t="str">
            <v xml:space="preserve"> </v>
          </cell>
          <cell r="J80" t="str">
            <v xml:space="preserve"> </v>
          </cell>
          <cell r="L80" t="str">
            <v xml:space="preserve"> </v>
          </cell>
          <cell r="N80" t="str">
            <v xml:space="preserve"> </v>
          </cell>
          <cell r="P80" t="str">
            <v xml:space="preserve"> </v>
          </cell>
          <cell r="R80" t="str">
            <v xml:space="preserve"> </v>
          </cell>
          <cell r="T80" t="str">
            <v xml:space="preserve"> </v>
          </cell>
          <cell r="V80" t="str">
            <v xml:space="preserve"> </v>
          </cell>
          <cell r="X80" t="str">
            <v xml:space="preserve"> </v>
          </cell>
          <cell r="Z80" t="str">
            <v xml:space="preserve"> </v>
          </cell>
          <cell r="AB80" t="str">
            <v xml:space="preserve"> </v>
          </cell>
          <cell r="AD80" t="str">
            <v xml:space="preserve"> </v>
          </cell>
          <cell r="AF80" t="str">
            <v xml:space="preserve"> </v>
          </cell>
          <cell r="AH80" t="str">
            <v xml:space="preserve"> </v>
          </cell>
          <cell r="AJ80" t="str">
            <v xml:space="preserve"> </v>
          </cell>
          <cell r="AL80" t="str">
            <v xml:space="preserve"> </v>
          </cell>
          <cell r="AN80" t="str">
            <v xml:space="preserve"> </v>
          </cell>
          <cell r="AP80" t="str">
            <v xml:space="preserve"> </v>
          </cell>
          <cell r="AR80" t="str">
            <v xml:space="preserve"> </v>
          </cell>
        </row>
        <row r="81">
          <cell r="B81">
            <v>0</v>
          </cell>
          <cell r="C81">
            <v>0</v>
          </cell>
          <cell r="D81">
            <v>0</v>
          </cell>
          <cell r="F81" t="str">
            <v xml:space="preserve"> </v>
          </cell>
          <cell r="H81" t="str">
            <v xml:space="preserve"> </v>
          </cell>
          <cell r="J81" t="str">
            <v xml:space="preserve"> </v>
          </cell>
          <cell r="L81" t="str">
            <v xml:space="preserve"> </v>
          </cell>
          <cell r="N81" t="str">
            <v xml:space="preserve"> </v>
          </cell>
          <cell r="P81" t="str">
            <v xml:space="preserve"> </v>
          </cell>
          <cell r="R81" t="str">
            <v xml:space="preserve"> </v>
          </cell>
          <cell r="T81" t="str">
            <v xml:space="preserve"> </v>
          </cell>
          <cell r="V81" t="str">
            <v xml:space="preserve"> </v>
          </cell>
          <cell r="X81" t="str">
            <v xml:space="preserve"> </v>
          </cell>
          <cell r="Z81" t="str">
            <v xml:space="preserve"> </v>
          </cell>
          <cell r="AB81" t="str">
            <v xml:space="preserve"> </v>
          </cell>
          <cell r="AD81" t="str">
            <v xml:space="preserve"> </v>
          </cell>
          <cell r="AF81" t="str">
            <v xml:space="preserve"> </v>
          </cell>
          <cell r="AH81" t="str">
            <v xml:space="preserve"> </v>
          </cell>
          <cell r="AJ81" t="str">
            <v xml:space="preserve"> </v>
          </cell>
          <cell r="AL81" t="str">
            <v xml:space="preserve"> </v>
          </cell>
          <cell r="AN81" t="str">
            <v xml:space="preserve"> </v>
          </cell>
          <cell r="AP81" t="str">
            <v xml:space="preserve"> </v>
          </cell>
          <cell r="AR81" t="str">
            <v xml:space="preserve"> </v>
          </cell>
        </row>
        <row r="82">
          <cell r="B82">
            <v>0</v>
          </cell>
          <cell r="C82">
            <v>0</v>
          </cell>
          <cell r="D82">
            <v>0</v>
          </cell>
          <cell r="F82" t="str">
            <v xml:space="preserve"> </v>
          </cell>
          <cell r="H82" t="str">
            <v xml:space="preserve"> </v>
          </cell>
          <cell r="J82" t="str">
            <v xml:space="preserve"> </v>
          </cell>
          <cell r="L82" t="str">
            <v xml:space="preserve"> </v>
          </cell>
          <cell r="N82" t="str">
            <v xml:space="preserve"> </v>
          </cell>
          <cell r="P82" t="str">
            <v xml:space="preserve"> </v>
          </cell>
          <cell r="R82" t="str">
            <v xml:space="preserve"> </v>
          </cell>
          <cell r="T82" t="str">
            <v xml:space="preserve"> </v>
          </cell>
          <cell r="V82" t="str">
            <v xml:space="preserve"> </v>
          </cell>
          <cell r="X82" t="str">
            <v xml:space="preserve"> </v>
          </cell>
          <cell r="Z82" t="str">
            <v xml:space="preserve"> </v>
          </cell>
          <cell r="AB82" t="str">
            <v xml:space="preserve"> </v>
          </cell>
          <cell r="AD82" t="str">
            <v xml:space="preserve"> </v>
          </cell>
          <cell r="AF82" t="str">
            <v xml:space="preserve"> </v>
          </cell>
          <cell r="AH82" t="str">
            <v xml:space="preserve"> </v>
          </cell>
          <cell r="AJ82" t="str">
            <v xml:space="preserve"> </v>
          </cell>
          <cell r="AL82" t="str">
            <v xml:space="preserve"> </v>
          </cell>
          <cell r="AN82" t="str">
            <v xml:space="preserve"> </v>
          </cell>
          <cell r="AP82" t="str">
            <v xml:space="preserve"> </v>
          </cell>
          <cell r="AR82" t="str">
            <v xml:space="preserve"> </v>
          </cell>
        </row>
        <row r="83">
          <cell r="B83">
            <v>0</v>
          </cell>
          <cell r="C83">
            <v>0</v>
          </cell>
          <cell r="D83">
            <v>0</v>
          </cell>
          <cell r="F83" t="str">
            <v xml:space="preserve"> </v>
          </cell>
          <cell r="H83" t="str">
            <v xml:space="preserve"> </v>
          </cell>
          <cell r="J83" t="str">
            <v xml:space="preserve"> </v>
          </cell>
          <cell r="L83" t="str">
            <v xml:space="preserve"> </v>
          </cell>
          <cell r="N83" t="str">
            <v xml:space="preserve"> </v>
          </cell>
          <cell r="P83" t="str">
            <v xml:space="preserve"> </v>
          </cell>
          <cell r="R83" t="str">
            <v xml:space="preserve"> </v>
          </cell>
          <cell r="T83" t="str">
            <v xml:space="preserve"> </v>
          </cell>
          <cell r="V83" t="str">
            <v xml:space="preserve"> </v>
          </cell>
          <cell r="X83" t="str">
            <v xml:space="preserve"> </v>
          </cell>
          <cell r="Z83" t="str">
            <v xml:space="preserve"> </v>
          </cell>
          <cell r="AB83" t="str">
            <v xml:space="preserve"> </v>
          </cell>
          <cell r="AD83" t="str">
            <v xml:space="preserve"> </v>
          </cell>
          <cell r="AF83" t="str">
            <v xml:space="preserve"> </v>
          </cell>
          <cell r="AH83" t="str">
            <v xml:space="preserve"> </v>
          </cell>
          <cell r="AJ83" t="str">
            <v xml:space="preserve"> </v>
          </cell>
          <cell r="AL83" t="str">
            <v xml:space="preserve"> </v>
          </cell>
          <cell r="AN83" t="str">
            <v xml:space="preserve"> </v>
          </cell>
          <cell r="AP83" t="str">
            <v xml:space="preserve"> </v>
          </cell>
          <cell r="AR83" t="str">
            <v xml:space="preserve"> </v>
          </cell>
        </row>
        <row r="84">
          <cell r="B84">
            <v>0</v>
          </cell>
          <cell r="C84">
            <v>0</v>
          </cell>
          <cell r="D84">
            <v>0</v>
          </cell>
          <cell r="F84" t="str">
            <v xml:space="preserve"> </v>
          </cell>
          <cell r="H84" t="str">
            <v xml:space="preserve"> </v>
          </cell>
          <cell r="J84" t="str">
            <v xml:space="preserve"> </v>
          </cell>
          <cell r="L84" t="str">
            <v xml:space="preserve"> </v>
          </cell>
          <cell r="N84" t="str">
            <v xml:space="preserve"> </v>
          </cell>
          <cell r="P84" t="str">
            <v xml:space="preserve"> </v>
          </cell>
          <cell r="R84" t="str">
            <v xml:space="preserve"> </v>
          </cell>
          <cell r="T84" t="str">
            <v xml:space="preserve"> </v>
          </cell>
          <cell r="V84" t="str">
            <v xml:space="preserve"> </v>
          </cell>
          <cell r="X84" t="str">
            <v xml:space="preserve"> </v>
          </cell>
          <cell r="Z84" t="str">
            <v xml:space="preserve"> </v>
          </cell>
          <cell r="AB84" t="str">
            <v xml:space="preserve"> </v>
          </cell>
          <cell r="AD84" t="str">
            <v xml:space="preserve"> </v>
          </cell>
          <cell r="AF84" t="str">
            <v xml:space="preserve"> </v>
          </cell>
          <cell r="AH84" t="str">
            <v xml:space="preserve"> </v>
          </cell>
          <cell r="AJ84" t="str">
            <v xml:space="preserve"> </v>
          </cell>
          <cell r="AL84" t="str">
            <v xml:space="preserve"> </v>
          </cell>
          <cell r="AN84" t="str">
            <v xml:space="preserve"> </v>
          </cell>
          <cell r="AP84" t="str">
            <v xml:space="preserve"> </v>
          </cell>
          <cell r="AR84" t="str">
            <v xml:space="preserve"> </v>
          </cell>
        </row>
        <row r="85">
          <cell r="B85">
            <v>0</v>
          </cell>
          <cell r="C85">
            <v>0</v>
          </cell>
          <cell r="D85">
            <v>0</v>
          </cell>
          <cell r="F85" t="str">
            <v xml:space="preserve"> </v>
          </cell>
          <cell r="H85" t="str">
            <v xml:space="preserve"> </v>
          </cell>
          <cell r="J85" t="str">
            <v xml:space="preserve"> </v>
          </cell>
          <cell r="L85" t="str">
            <v xml:space="preserve"> </v>
          </cell>
          <cell r="N85" t="str">
            <v xml:space="preserve"> </v>
          </cell>
          <cell r="P85" t="str">
            <v xml:space="preserve"> </v>
          </cell>
          <cell r="R85" t="str">
            <v xml:space="preserve"> </v>
          </cell>
          <cell r="T85" t="str">
            <v xml:space="preserve"> </v>
          </cell>
          <cell r="V85" t="str">
            <v xml:space="preserve"> </v>
          </cell>
          <cell r="X85" t="str">
            <v xml:space="preserve"> </v>
          </cell>
          <cell r="Z85" t="str">
            <v xml:space="preserve"> </v>
          </cell>
          <cell r="AB85" t="str">
            <v xml:space="preserve"> </v>
          </cell>
          <cell r="AD85" t="str">
            <v xml:space="preserve"> </v>
          </cell>
          <cell r="AF85" t="str">
            <v xml:space="preserve"> </v>
          </cell>
          <cell r="AH85" t="str">
            <v xml:space="preserve"> </v>
          </cell>
          <cell r="AJ85" t="str">
            <v xml:space="preserve"> </v>
          </cell>
          <cell r="AL85" t="str">
            <v xml:space="preserve"> </v>
          </cell>
          <cell r="AN85" t="str">
            <v xml:space="preserve"> </v>
          </cell>
          <cell r="AP85" t="str">
            <v xml:space="preserve"> </v>
          </cell>
          <cell r="AR85" t="str">
            <v xml:space="preserve"> </v>
          </cell>
        </row>
        <row r="86">
          <cell r="B86">
            <v>0</v>
          </cell>
          <cell r="C86">
            <v>0</v>
          </cell>
          <cell r="D86">
            <v>0</v>
          </cell>
          <cell r="F86" t="str">
            <v xml:space="preserve"> </v>
          </cell>
          <cell r="H86" t="str">
            <v xml:space="preserve"> </v>
          </cell>
          <cell r="J86" t="str">
            <v xml:space="preserve"> </v>
          </cell>
          <cell r="L86" t="str">
            <v xml:space="preserve"> </v>
          </cell>
          <cell r="N86" t="str">
            <v xml:space="preserve"> </v>
          </cell>
          <cell r="P86" t="str">
            <v xml:space="preserve"> </v>
          </cell>
          <cell r="R86" t="str">
            <v xml:space="preserve"> </v>
          </cell>
          <cell r="T86" t="str">
            <v xml:space="preserve"> </v>
          </cell>
          <cell r="V86" t="str">
            <v xml:space="preserve"> </v>
          </cell>
          <cell r="X86" t="str">
            <v xml:space="preserve"> </v>
          </cell>
          <cell r="Z86" t="str">
            <v xml:space="preserve"> </v>
          </cell>
          <cell r="AB86" t="str">
            <v xml:space="preserve"> </v>
          </cell>
          <cell r="AD86" t="str">
            <v xml:space="preserve"> </v>
          </cell>
          <cell r="AF86" t="str">
            <v xml:space="preserve"> </v>
          </cell>
          <cell r="AH86" t="str">
            <v xml:space="preserve"> </v>
          </cell>
          <cell r="AJ86" t="str">
            <v xml:space="preserve"> </v>
          </cell>
          <cell r="AL86" t="str">
            <v xml:space="preserve"> </v>
          </cell>
          <cell r="AN86" t="str">
            <v xml:space="preserve"> </v>
          </cell>
          <cell r="AP86" t="str">
            <v xml:space="preserve"> </v>
          </cell>
          <cell r="AR86" t="str">
            <v xml:space="preserve"> </v>
          </cell>
        </row>
        <row r="87">
          <cell r="B87">
            <v>0</v>
          </cell>
          <cell r="C87">
            <v>0</v>
          </cell>
          <cell r="D87">
            <v>0</v>
          </cell>
          <cell r="F87" t="str">
            <v xml:space="preserve"> </v>
          </cell>
          <cell r="H87" t="str">
            <v xml:space="preserve"> </v>
          </cell>
          <cell r="J87" t="str">
            <v xml:space="preserve"> </v>
          </cell>
          <cell r="L87" t="str">
            <v xml:space="preserve"> </v>
          </cell>
          <cell r="N87" t="str">
            <v xml:space="preserve"> </v>
          </cell>
          <cell r="P87" t="str">
            <v xml:space="preserve"> </v>
          </cell>
          <cell r="R87" t="str">
            <v xml:space="preserve"> </v>
          </cell>
          <cell r="T87" t="str">
            <v xml:space="preserve"> </v>
          </cell>
          <cell r="V87" t="str">
            <v xml:space="preserve"> </v>
          </cell>
          <cell r="X87" t="str">
            <v xml:space="preserve"> </v>
          </cell>
          <cell r="Z87" t="str">
            <v xml:space="preserve"> </v>
          </cell>
          <cell r="AB87" t="str">
            <v xml:space="preserve"> </v>
          </cell>
          <cell r="AD87" t="str">
            <v xml:space="preserve"> </v>
          </cell>
          <cell r="AF87" t="str">
            <v xml:space="preserve"> </v>
          </cell>
          <cell r="AH87" t="str">
            <v xml:space="preserve"> </v>
          </cell>
          <cell r="AJ87" t="str">
            <v xml:space="preserve"> </v>
          </cell>
          <cell r="AL87" t="str">
            <v xml:space="preserve"> </v>
          </cell>
          <cell r="AN87" t="str">
            <v xml:space="preserve"> </v>
          </cell>
          <cell r="AP87" t="str">
            <v xml:space="preserve"> </v>
          </cell>
          <cell r="AR87" t="str">
            <v xml:space="preserve"> </v>
          </cell>
        </row>
        <row r="88">
          <cell r="B88">
            <v>0</v>
          </cell>
          <cell r="C88">
            <v>0</v>
          </cell>
          <cell r="D88">
            <v>0</v>
          </cell>
          <cell r="F88" t="str">
            <v xml:space="preserve"> </v>
          </cell>
          <cell r="H88" t="str">
            <v xml:space="preserve"> </v>
          </cell>
          <cell r="J88" t="str">
            <v xml:space="preserve"> </v>
          </cell>
          <cell r="L88" t="str">
            <v xml:space="preserve"> </v>
          </cell>
          <cell r="N88" t="str">
            <v xml:space="preserve"> </v>
          </cell>
          <cell r="P88" t="str">
            <v xml:space="preserve"> </v>
          </cell>
          <cell r="R88" t="str">
            <v xml:space="preserve"> </v>
          </cell>
          <cell r="T88" t="str">
            <v xml:space="preserve"> </v>
          </cell>
          <cell r="V88" t="str">
            <v xml:space="preserve"> </v>
          </cell>
          <cell r="X88" t="str">
            <v xml:space="preserve"> </v>
          </cell>
          <cell r="Z88" t="str">
            <v xml:space="preserve"> </v>
          </cell>
          <cell r="AB88" t="str">
            <v xml:space="preserve"> </v>
          </cell>
          <cell r="AD88" t="str">
            <v xml:space="preserve"> </v>
          </cell>
          <cell r="AF88" t="str">
            <v xml:space="preserve"> </v>
          </cell>
          <cell r="AH88" t="str">
            <v xml:space="preserve"> </v>
          </cell>
          <cell r="AJ88" t="str">
            <v xml:space="preserve"> </v>
          </cell>
          <cell r="AL88" t="str">
            <v xml:space="preserve"> </v>
          </cell>
          <cell r="AN88" t="str">
            <v xml:space="preserve"> </v>
          </cell>
          <cell r="AP88" t="str">
            <v xml:space="preserve"> </v>
          </cell>
          <cell r="AR88" t="str">
            <v xml:space="preserve"> </v>
          </cell>
        </row>
        <row r="89">
          <cell r="B89">
            <v>0</v>
          </cell>
          <cell r="C89">
            <v>0</v>
          </cell>
          <cell r="D89">
            <v>0</v>
          </cell>
          <cell r="F89" t="str">
            <v xml:space="preserve"> </v>
          </cell>
          <cell r="H89" t="str">
            <v xml:space="preserve"> </v>
          </cell>
          <cell r="J89" t="str">
            <v xml:space="preserve"> </v>
          </cell>
          <cell r="L89" t="str">
            <v xml:space="preserve"> </v>
          </cell>
          <cell r="N89" t="str">
            <v xml:space="preserve"> </v>
          </cell>
          <cell r="P89" t="str">
            <v xml:space="preserve"> </v>
          </cell>
          <cell r="R89" t="str">
            <v xml:space="preserve"> </v>
          </cell>
          <cell r="T89" t="str">
            <v xml:space="preserve"> </v>
          </cell>
          <cell r="V89" t="str">
            <v xml:space="preserve"> </v>
          </cell>
          <cell r="X89" t="str">
            <v xml:space="preserve"> </v>
          </cell>
          <cell r="Z89" t="str">
            <v xml:space="preserve"> </v>
          </cell>
          <cell r="AB89" t="str">
            <v xml:space="preserve"> </v>
          </cell>
          <cell r="AD89" t="str">
            <v xml:space="preserve"> </v>
          </cell>
          <cell r="AF89" t="str">
            <v xml:space="preserve"> </v>
          </cell>
          <cell r="AH89" t="str">
            <v xml:space="preserve"> </v>
          </cell>
          <cell r="AJ89" t="str">
            <v xml:space="preserve"> </v>
          </cell>
          <cell r="AL89" t="str">
            <v xml:space="preserve"> </v>
          </cell>
          <cell r="AN89" t="str">
            <v xml:space="preserve"> </v>
          </cell>
          <cell r="AP89" t="str">
            <v xml:space="preserve"> </v>
          </cell>
          <cell r="AR89" t="str">
            <v xml:space="preserve"> </v>
          </cell>
        </row>
        <row r="90">
          <cell r="B90">
            <v>0</v>
          </cell>
          <cell r="C90">
            <v>0</v>
          </cell>
          <cell r="D90">
            <v>0</v>
          </cell>
          <cell r="F90" t="str">
            <v xml:space="preserve"> </v>
          </cell>
          <cell r="H90" t="str">
            <v xml:space="preserve"> </v>
          </cell>
          <cell r="J90" t="str">
            <v xml:space="preserve"> </v>
          </cell>
          <cell r="L90" t="str">
            <v xml:space="preserve"> </v>
          </cell>
          <cell r="N90" t="str">
            <v xml:space="preserve"> </v>
          </cell>
          <cell r="P90" t="str">
            <v xml:space="preserve"> </v>
          </cell>
          <cell r="R90" t="str">
            <v xml:space="preserve"> </v>
          </cell>
          <cell r="T90" t="str">
            <v xml:space="preserve"> </v>
          </cell>
          <cell r="V90" t="str">
            <v xml:space="preserve"> </v>
          </cell>
          <cell r="X90" t="str">
            <v xml:space="preserve"> </v>
          </cell>
          <cell r="Z90" t="str">
            <v xml:space="preserve"> </v>
          </cell>
          <cell r="AB90" t="str">
            <v xml:space="preserve"> </v>
          </cell>
          <cell r="AD90" t="str">
            <v xml:space="preserve"> </v>
          </cell>
          <cell r="AF90" t="str">
            <v xml:space="preserve"> </v>
          </cell>
          <cell r="AH90" t="str">
            <v xml:space="preserve"> </v>
          </cell>
          <cell r="AJ90" t="str">
            <v xml:space="preserve"> </v>
          </cell>
          <cell r="AL90" t="str">
            <v xml:space="preserve"> </v>
          </cell>
          <cell r="AN90" t="str">
            <v xml:space="preserve"> </v>
          </cell>
          <cell r="AP90" t="str">
            <v xml:space="preserve"> </v>
          </cell>
          <cell r="AR90" t="str">
            <v xml:space="preserve"> </v>
          </cell>
        </row>
        <row r="91">
          <cell r="B91">
            <v>0</v>
          </cell>
          <cell r="C91">
            <v>0</v>
          </cell>
          <cell r="D91">
            <v>0</v>
          </cell>
          <cell r="F91" t="str">
            <v xml:space="preserve"> </v>
          </cell>
          <cell r="H91" t="str">
            <v xml:space="preserve"> </v>
          </cell>
          <cell r="J91" t="str">
            <v xml:space="preserve"> </v>
          </cell>
          <cell r="L91" t="str">
            <v xml:space="preserve"> </v>
          </cell>
          <cell r="N91" t="str">
            <v xml:space="preserve"> </v>
          </cell>
          <cell r="P91" t="str">
            <v xml:space="preserve"> </v>
          </cell>
          <cell r="R91" t="str">
            <v xml:space="preserve"> </v>
          </cell>
          <cell r="T91" t="str">
            <v xml:space="preserve"> </v>
          </cell>
          <cell r="V91" t="str">
            <v xml:space="preserve"> </v>
          </cell>
          <cell r="X91" t="str">
            <v xml:space="preserve"> </v>
          </cell>
          <cell r="Z91" t="str">
            <v xml:space="preserve"> </v>
          </cell>
          <cell r="AB91" t="str">
            <v xml:space="preserve"> </v>
          </cell>
          <cell r="AD91" t="str">
            <v xml:space="preserve"> </v>
          </cell>
          <cell r="AF91" t="str">
            <v xml:space="preserve"> </v>
          </cell>
          <cell r="AH91" t="str">
            <v xml:space="preserve"> </v>
          </cell>
          <cell r="AJ91" t="str">
            <v xml:space="preserve"> </v>
          </cell>
          <cell r="AL91" t="str">
            <v xml:space="preserve"> </v>
          </cell>
          <cell r="AN91" t="str">
            <v xml:space="preserve"> </v>
          </cell>
          <cell r="AP91" t="str">
            <v xml:space="preserve"> </v>
          </cell>
          <cell r="AR91" t="str">
            <v xml:space="preserve"> </v>
          </cell>
        </row>
        <row r="92">
          <cell r="B92">
            <v>0</v>
          </cell>
          <cell r="C92">
            <v>0</v>
          </cell>
          <cell r="D92">
            <v>0</v>
          </cell>
          <cell r="F92" t="str">
            <v xml:space="preserve"> </v>
          </cell>
          <cell r="H92" t="str">
            <v xml:space="preserve"> </v>
          </cell>
          <cell r="J92" t="str">
            <v xml:space="preserve"> </v>
          </cell>
          <cell r="L92" t="str">
            <v xml:space="preserve"> </v>
          </cell>
          <cell r="N92" t="str">
            <v xml:space="preserve"> </v>
          </cell>
          <cell r="P92" t="str">
            <v xml:space="preserve"> </v>
          </cell>
          <cell r="R92" t="str">
            <v xml:space="preserve"> </v>
          </cell>
          <cell r="T92" t="str">
            <v xml:space="preserve"> </v>
          </cell>
          <cell r="V92" t="str">
            <v xml:space="preserve"> </v>
          </cell>
          <cell r="X92" t="str">
            <v xml:space="preserve"> </v>
          </cell>
          <cell r="Z92" t="str">
            <v xml:space="preserve"> </v>
          </cell>
          <cell r="AB92" t="str">
            <v xml:space="preserve"> </v>
          </cell>
          <cell r="AD92" t="str">
            <v xml:space="preserve"> </v>
          </cell>
          <cell r="AF92" t="str">
            <v xml:space="preserve"> </v>
          </cell>
          <cell r="AH92" t="str">
            <v xml:space="preserve"> </v>
          </cell>
          <cell r="AJ92" t="str">
            <v xml:space="preserve"> </v>
          </cell>
          <cell r="AL92" t="str">
            <v xml:space="preserve"> </v>
          </cell>
          <cell r="AN92" t="str">
            <v xml:space="preserve"> </v>
          </cell>
          <cell r="AP92" t="str">
            <v xml:space="preserve"> </v>
          </cell>
          <cell r="AR92" t="str">
            <v xml:space="preserve"> </v>
          </cell>
        </row>
        <row r="93">
          <cell r="B93">
            <v>0</v>
          </cell>
          <cell r="C93">
            <v>0</v>
          </cell>
          <cell r="D93">
            <v>0</v>
          </cell>
          <cell r="F93" t="str">
            <v xml:space="preserve"> </v>
          </cell>
          <cell r="H93" t="str">
            <v xml:space="preserve"> </v>
          </cell>
          <cell r="J93" t="str">
            <v xml:space="preserve"> </v>
          </cell>
          <cell r="L93" t="str">
            <v xml:space="preserve"> </v>
          </cell>
          <cell r="N93" t="str">
            <v xml:space="preserve"> </v>
          </cell>
          <cell r="P93" t="str">
            <v xml:space="preserve"> </v>
          </cell>
          <cell r="R93" t="str">
            <v xml:space="preserve"> </v>
          </cell>
          <cell r="T93" t="str">
            <v xml:space="preserve"> </v>
          </cell>
          <cell r="V93" t="str">
            <v xml:space="preserve"> </v>
          </cell>
          <cell r="X93" t="str">
            <v xml:space="preserve"> </v>
          </cell>
          <cell r="Z93" t="str">
            <v xml:space="preserve"> </v>
          </cell>
          <cell r="AB93" t="str">
            <v xml:space="preserve"> </v>
          </cell>
          <cell r="AD93" t="str">
            <v xml:space="preserve"> </v>
          </cell>
          <cell r="AF93" t="str">
            <v xml:space="preserve"> </v>
          </cell>
          <cell r="AH93" t="str">
            <v xml:space="preserve"> </v>
          </cell>
          <cell r="AJ93" t="str">
            <v xml:space="preserve"> </v>
          </cell>
          <cell r="AL93" t="str">
            <v xml:space="preserve"> </v>
          </cell>
          <cell r="AN93" t="str">
            <v xml:space="preserve"> </v>
          </cell>
          <cell r="AP93" t="str">
            <v xml:space="preserve"> </v>
          </cell>
          <cell r="AR93" t="str">
            <v xml:space="preserve"> </v>
          </cell>
        </row>
        <row r="94">
          <cell r="B94">
            <v>0</v>
          </cell>
          <cell r="C94">
            <v>0</v>
          </cell>
          <cell r="D94">
            <v>0</v>
          </cell>
          <cell r="F94" t="str">
            <v xml:space="preserve"> </v>
          </cell>
          <cell r="H94" t="str">
            <v xml:space="preserve"> </v>
          </cell>
          <cell r="J94" t="str">
            <v xml:space="preserve"> </v>
          </cell>
          <cell r="L94" t="str">
            <v xml:space="preserve"> </v>
          </cell>
          <cell r="N94" t="str">
            <v xml:space="preserve"> </v>
          </cell>
          <cell r="P94" t="str">
            <v xml:space="preserve"> </v>
          </cell>
          <cell r="R94" t="str">
            <v xml:space="preserve"> </v>
          </cell>
          <cell r="T94" t="str">
            <v xml:space="preserve"> </v>
          </cell>
          <cell r="V94" t="str">
            <v xml:space="preserve"> </v>
          </cell>
          <cell r="X94" t="str">
            <v xml:space="preserve"> </v>
          </cell>
          <cell r="Z94" t="str">
            <v xml:space="preserve"> </v>
          </cell>
          <cell r="AB94" t="str">
            <v xml:space="preserve"> </v>
          </cell>
          <cell r="AD94" t="str">
            <v xml:space="preserve"> </v>
          </cell>
          <cell r="AF94" t="str">
            <v xml:space="preserve"> </v>
          </cell>
          <cell r="AH94" t="str">
            <v xml:space="preserve"> </v>
          </cell>
          <cell r="AJ94" t="str">
            <v xml:space="preserve"> </v>
          </cell>
          <cell r="AL94" t="str">
            <v xml:space="preserve"> </v>
          </cell>
          <cell r="AN94" t="str">
            <v xml:space="preserve"> </v>
          </cell>
          <cell r="AP94" t="str">
            <v xml:space="preserve"> </v>
          </cell>
          <cell r="AR94" t="str">
            <v xml:space="preserve"> </v>
          </cell>
        </row>
        <row r="95">
          <cell r="B95">
            <v>0</v>
          </cell>
          <cell r="C95">
            <v>0</v>
          </cell>
          <cell r="D95">
            <v>0</v>
          </cell>
          <cell r="F95" t="str">
            <v xml:space="preserve"> </v>
          </cell>
          <cell r="H95" t="str">
            <v xml:space="preserve"> </v>
          </cell>
          <cell r="J95" t="str">
            <v xml:space="preserve"> </v>
          </cell>
          <cell r="L95" t="str">
            <v xml:space="preserve"> </v>
          </cell>
          <cell r="N95" t="str">
            <v xml:space="preserve"> </v>
          </cell>
          <cell r="P95" t="str">
            <v xml:space="preserve"> </v>
          </cell>
          <cell r="R95" t="str">
            <v xml:space="preserve"> </v>
          </cell>
          <cell r="T95" t="str">
            <v xml:space="preserve"> </v>
          </cell>
          <cell r="V95" t="str">
            <v xml:space="preserve"> </v>
          </cell>
          <cell r="X95" t="str">
            <v xml:space="preserve"> </v>
          </cell>
          <cell r="Z95" t="str">
            <v xml:space="preserve"> </v>
          </cell>
          <cell r="AB95" t="str">
            <v xml:space="preserve"> </v>
          </cell>
          <cell r="AD95" t="str">
            <v xml:space="preserve"> </v>
          </cell>
          <cell r="AF95" t="str">
            <v xml:space="preserve"> </v>
          </cell>
          <cell r="AH95" t="str">
            <v xml:space="preserve"> </v>
          </cell>
          <cell r="AJ95" t="str">
            <v xml:space="preserve"> </v>
          </cell>
          <cell r="AL95" t="str">
            <v xml:space="preserve"> </v>
          </cell>
          <cell r="AN95" t="str">
            <v xml:space="preserve"> </v>
          </cell>
          <cell r="AP95" t="str">
            <v xml:space="preserve"> </v>
          </cell>
          <cell r="AR95" t="str">
            <v xml:space="preserve"> </v>
          </cell>
        </row>
        <row r="96">
          <cell r="B96">
            <v>0</v>
          </cell>
          <cell r="C96">
            <v>0</v>
          </cell>
          <cell r="D96">
            <v>0</v>
          </cell>
          <cell r="F96" t="str">
            <v xml:space="preserve"> </v>
          </cell>
          <cell r="H96" t="str">
            <v xml:space="preserve"> </v>
          </cell>
          <cell r="J96" t="str">
            <v xml:space="preserve"> </v>
          </cell>
          <cell r="L96" t="str">
            <v xml:space="preserve"> </v>
          </cell>
          <cell r="N96" t="str">
            <v xml:space="preserve"> </v>
          </cell>
          <cell r="P96" t="str">
            <v xml:space="preserve"> </v>
          </cell>
          <cell r="R96" t="str">
            <v xml:space="preserve"> </v>
          </cell>
          <cell r="T96" t="str">
            <v xml:space="preserve"> </v>
          </cell>
          <cell r="V96" t="str">
            <v xml:space="preserve"> </v>
          </cell>
          <cell r="X96" t="str">
            <v xml:space="preserve"> </v>
          </cell>
          <cell r="Z96" t="str">
            <v xml:space="preserve"> </v>
          </cell>
          <cell r="AB96" t="str">
            <v xml:space="preserve"> </v>
          </cell>
          <cell r="AD96" t="str">
            <v xml:space="preserve"> </v>
          </cell>
          <cell r="AF96" t="str">
            <v xml:space="preserve"> </v>
          </cell>
          <cell r="AH96" t="str">
            <v xml:space="preserve"> </v>
          </cell>
          <cell r="AJ96" t="str">
            <v xml:space="preserve"> </v>
          </cell>
          <cell r="AL96" t="str">
            <v xml:space="preserve"> </v>
          </cell>
          <cell r="AN96" t="str">
            <v xml:space="preserve"> </v>
          </cell>
          <cell r="AP96" t="str">
            <v xml:space="preserve"> </v>
          </cell>
          <cell r="AR96" t="str">
            <v xml:space="preserve"> </v>
          </cell>
        </row>
        <row r="97">
          <cell r="B97">
            <v>0</v>
          </cell>
          <cell r="C97">
            <v>0</v>
          </cell>
          <cell r="D97">
            <v>0</v>
          </cell>
          <cell r="F97" t="str">
            <v xml:space="preserve"> </v>
          </cell>
          <cell r="H97" t="str">
            <v xml:space="preserve"> </v>
          </cell>
          <cell r="J97" t="str">
            <v xml:space="preserve"> </v>
          </cell>
          <cell r="L97" t="str">
            <v xml:space="preserve"> </v>
          </cell>
          <cell r="N97" t="str">
            <v xml:space="preserve"> </v>
          </cell>
          <cell r="P97" t="str">
            <v xml:space="preserve"> </v>
          </cell>
          <cell r="R97" t="str">
            <v xml:space="preserve"> </v>
          </cell>
          <cell r="T97" t="str">
            <v xml:space="preserve"> </v>
          </cell>
          <cell r="V97" t="str">
            <v xml:space="preserve"> </v>
          </cell>
          <cell r="X97" t="str">
            <v xml:space="preserve"> </v>
          </cell>
          <cell r="Z97" t="str">
            <v xml:space="preserve"> </v>
          </cell>
          <cell r="AB97" t="str">
            <v xml:space="preserve"> </v>
          </cell>
          <cell r="AD97" t="str">
            <v xml:space="preserve"> </v>
          </cell>
          <cell r="AF97" t="str">
            <v xml:space="preserve"> </v>
          </cell>
          <cell r="AH97" t="str">
            <v xml:space="preserve"> </v>
          </cell>
          <cell r="AJ97" t="str">
            <v xml:space="preserve"> </v>
          </cell>
          <cell r="AL97" t="str">
            <v xml:space="preserve"> </v>
          </cell>
          <cell r="AN97" t="str">
            <v xml:space="preserve"> </v>
          </cell>
          <cell r="AP97" t="str">
            <v xml:space="preserve"> </v>
          </cell>
          <cell r="AR97" t="str">
            <v xml:space="preserve"> </v>
          </cell>
        </row>
        <row r="98">
          <cell r="B98">
            <v>0</v>
          </cell>
          <cell r="C98">
            <v>0</v>
          </cell>
          <cell r="D98">
            <v>0</v>
          </cell>
          <cell r="F98" t="str">
            <v xml:space="preserve"> </v>
          </cell>
          <cell r="H98" t="str">
            <v xml:space="preserve"> </v>
          </cell>
          <cell r="J98" t="str">
            <v xml:space="preserve"> </v>
          </cell>
          <cell r="L98" t="str">
            <v xml:space="preserve"> </v>
          </cell>
          <cell r="N98" t="str">
            <v xml:space="preserve"> </v>
          </cell>
          <cell r="P98" t="str">
            <v xml:space="preserve"> </v>
          </cell>
          <cell r="R98" t="str">
            <v xml:space="preserve"> </v>
          </cell>
          <cell r="T98" t="str">
            <v xml:space="preserve"> </v>
          </cell>
          <cell r="V98" t="str">
            <v xml:space="preserve"> </v>
          </cell>
          <cell r="X98" t="str">
            <v xml:space="preserve"> </v>
          </cell>
          <cell r="Z98" t="str">
            <v xml:space="preserve"> </v>
          </cell>
          <cell r="AB98" t="str">
            <v xml:space="preserve"> </v>
          </cell>
          <cell r="AD98" t="str">
            <v xml:space="preserve"> </v>
          </cell>
          <cell r="AF98" t="str">
            <v xml:space="preserve"> </v>
          </cell>
          <cell r="AH98" t="str">
            <v xml:space="preserve"> </v>
          </cell>
          <cell r="AJ98" t="str">
            <v xml:space="preserve"> </v>
          </cell>
          <cell r="AL98" t="str">
            <v xml:space="preserve"> </v>
          </cell>
          <cell r="AN98" t="str">
            <v xml:space="preserve"> </v>
          </cell>
          <cell r="AP98" t="str">
            <v xml:space="preserve"> </v>
          </cell>
          <cell r="AR98" t="str">
            <v xml:space="preserve"> </v>
          </cell>
        </row>
        <row r="99">
          <cell r="B99">
            <v>0</v>
          </cell>
          <cell r="C99">
            <v>0</v>
          </cell>
          <cell r="D99">
            <v>0</v>
          </cell>
          <cell r="F99" t="str">
            <v xml:space="preserve"> </v>
          </cell>
          <cell r="H99" t="str">
            <v xml:space="preserve"> </v>
          </cell>
          <cell r="J99" t="str">
            <v xml:space="preserve"> </v>
          </cell>
          <cell r="L99" t="str">
            <v xml:space="preserve"> </v>
          </cell>
          <cell r="N99" t="str">
            <v xml:space="preserve"> </v>
          </cell>
          <cell r="P99" t="str">
            <v xml:space="preserve"> </v>
          </cell>
          <cell r="R99" t="str">
            <v xml:space="preserve"> </v>
          </cell>
          <cell r="T99" t="str">
            <v xml:space="preserve"> </v>
          </cell>
          <cell r="V99" t="str">
            <v xml:space="preserve"> </v>
          </cell>
          <cell r="X99" t="str">
            <v xml:space="preserve"> </v>
          </cell>
          <cell r="Z99" t="str">
            <v xml:space="preserve"> </v>
          </cell>
          <cell r="AB99" t="str">
            <v xml:space="preserve"> </v>
          </cell>
          <cell r="AD99" t="str">
            <v xml:space="preserve"> </v>
          </cell>
          <cell r="AF99" t="str">
            <v xml:space="preserve"> </v>
          </cell>
          <cell r="AH99" t="str">
            <v xml:space="preserve"> </v>
          </cell>
          <cell r="AJ99" t="str">
            <v xml:space="preserve"> </v>
          </cell>
          <cell r="AL99" t="str">
            <v xml:space="preserve"> </v>
          </cell>
          <cell r="AN99" t="str">
            <v xml:space="preserve"> </v>
          </cell>
          <cell r="AP99" t="str">
            <v xml:space="preserve"> </v>
          </cell>
          <cell r="AR99" t="str">
            <v xml:space="preserve"> </v>
          </cell>
        </row>
        <row r="100">
          <cell r="B100">
            <v>0</v>
          </cell>
          <cell r="C100">
            <v>0</v>
          </cell>
          <cell r="D100">
            <v>0</v>
          </cell>
          <cell r="F100" t="str">
            <v xml:space="preserve"> </v>
          </cell>
          <cell r="H100" t="str">
            <v xml:space="preserve"> </v>
          </cell>
          <cell r="J100" t="str">
            <v xml:space="preserve"> </v>
          </cell>
          <cell r="L100" t="str">
            <v xml:space="preserve"> </v>
          </cell>
          <cell r="N100" t="str">
            <v xml:space="preserve"> </v>
          </cell>
          <cell r="P100" t="str">
            <v xml:space="preserve"> </v>
          </cell>
          <cell r="R100" t="str">
            <v xml:space="preserve"> </v>
          </cell>
          <cell r="T100" t="str">
            <v xml:space="preserve"> </v>
          </cell>
          <cell r="V100" t="str">
            <v xml:space="preserve"> </v>
          </cell>
          <cell r="X100" t="str">
            <v xml:space="preserve"> </v>
          </cell>
          <cell r="Z100" t="str">
            <v xml:space="preserve"> </v>
          </cell>
          <cell r="AB100" t="str">
            <v xml:space="preserve"> </v>
          </cell>
          <cell r="AD100" t="str">
            <v xml:space="preserve"> </v>
          </cell>
          <cell r="AF100" t="str">
            <v xml:space="preserve"> </v>
          </cell>
          <cell r="AH100" t="str">
            <v xml:space="preserve"> </v>
          </cell>
          <cell r="AJ100" t="str">
            <v xml:space="preserve"> </v>
          </cell>
          <cell r="AL100" t="str">
            <v xml:space="preserve"> </v>
          </cell>
          <cell r="AN100" t="str">
            <v xml:space="preserve"> </v>
          </cell>
          <cell r="AP100" t="str">
            <v xml:space="preserve"> </v>
          </cell>
          <cell r="AR100" t="str">
            <v xml:space="preserve"> </v>
          </cell>
        </row>
        <row r="101">
          <cell r="B101">
            <v>0</v>
          </cell>
          <cell r="C101">
            <v>0</v>
          </cell>
          <cell r="D101">
            <v>0</v>
          </cell>
          <cell r="F101" t="str">
            <v xml:space="preserve"> </v>
          </cell>
          <cell r="H101" t="str">
            <v xml:space="preserve"> </v>
          </cell>
          <cell r="J101" t="str">
            <v xml:space="preserve"> </v>
          </cell>
          <cell r="L101" t="str">
            <v xml:space="preserve"> </v>
          </cell>
          <cell r="N101" t="str">
            <v xml:space="preserve"> </v>
          </cell>
          <cell r="P101" t="str">
            <v xml:space="preserve"> </v>
          </cell>
          <cell r="R101" t="str">
            <v xml:space="preserve"> </v>
          </cell>
          <cell r="T101" t="str">
            <v xml:space="preserve"> </v>
          </cell>
          <cell r="V101" t="str">
            <v xml:space="preserve"> </v>
          </cell>
          <cell r="X101" t="str">
            <v xml:space="preserve"> </v>
          </cell>
          <cell r="Z101" t="str">
            <v xml:space="preserve"> </v>
          </cell>
          <cell r="AB101" t="str">
            <v xml:space="preserve"> </v>
          </cell>
          <cell r="AD101" t="str">
            <v xml:space="preserve"> </v>
          </cell>
          <cell r="AF101" t="str">
            <v xml:space="preserve"> </v>
          </cell>
          <cell r="AH101" t="str">
            <v xml:space="preserve"> </v>
          </cell>
          <cell r="AJ101" t="str">
            <v xml:space="preserve"> </v>
          </cell>
          <cell r="AL101" t="str">
            <v xml:space="preserve"> </v>
          </cell>
          <cell r="AN101" t="str">
            <v xml:space="preserve"> </v>
          </cell>
          <cell r="AP101" t="str">
            <v xml:space="preserve"> </v>
          </cell>
          <cell r="AR101" t="str">
            <v xml:space="preserve"> </v>
          </cell>
        </row>
        <row r="102">
          <cell r="B102">
            <v>0</v>
          </cell>
          <cell r="C102">
            <v>0</v>
          </cell>
          <cell r="D102">
            <v>0</v>
          </cell>
          <cell r="F102" t="str">
            <v xml:space="preserve"> </v>
          </cell>
          <cell r="H102" t="str">
            <v xml:space="preserve"> </v>
          </cell>
          <cell r="J102" t="str">
            <v xml:space="preserve"> </v>
          </cell>
          <cell r="L102" t="str">
            <v xml:space="preserve"> </v>
          </cell>
          <cell r="N102" t="str">
            <v xml:space="preserve"> </v>
          </cell>
          <cell r="P102" t="str">
            <v xml:space="preserve"> </v>
          </cell>
          <cell r="R102" t="str">
            <v xml:space="preserve"> </v>
          </cell>
          <cell r="T102" t="str">
            <v xml:space="preserve"> </v>
          </cell>
          <cell r="V102" t="str">
            <v xml:space="preserve"> </v>
          </cell>
          <cell r="X102" t="str">
            <v xml:space="preserve"> </v>
          </cell>
          <cell r="Z102" t="str">
            <v xml:space="preserve"> </v>
          </cell>
          <cell r="AB102" t="str">
            <v xml:space="preserve"> </v>
          </cell>
          <cell r="AD102" t="str">
            <v xml:space="preserve"> </v>
          </cell>
          <cell r="AF102" t="str">
            <v xml:space="preserve"> </v>
          </cell>
          <cell r="AH102" t="str">
            <v xml:space="preserve"> </v>
          </cell>
          <cell r="AJ102" t="str">
            <v xml:space="preserve"> </v>
          </cell>
          <cell r="AL102" t="str">
            <v xml:space="preserve"> </v>
          </cell>
          <cell r="AN102" t="str">
            <v xml:space="preserve"> </v>
          </cell>
          <cell r="AP102" t="str">
            <v xml:space="preserve"> </v>
          </cell>
          <cell r="AR102" t="str">
            <v xml:space="preserve"> </v>
          </cell>
        </row>
        <row r="103">
          <cell r="B103">
            <v>0</v>
          </cell>
          <cell r="C103">
            <v>0</v>
          </cell>
          <cell r="D103">
            <v>0</v>
          </cell>
          <cell r="F103" t="str">
            <v xml:space="preserve"> </v>
          </cell>
          <cell r="H103" t="str">
            <v xml:space="preserve"> </v>
          </cell>
          <cell r="J103" t="str">
            <v xml:space="preserve"> </v>
          </cell>
          <cell r="L103" t="str">
            <v xml:space="preserve"> </v>
          </cell>
          <cell r="N103" t="str">
            <v xml:space="preserve"> </v>
          </cell>
          <cell r="P103" t="str">
            <v xml:space="preserve"> </v>
          </cell>
          <cell r="R103" t="str">
            <v xml:space="preserve"> </v>
          </cell>
          <cell r="T103" t="str">
            <v xml:space="preserve"> </v>
          </cell>
          <cell r="V103" t="str">
            <v xml:space="preserve"> </v>
          </cell>
          <cell r="X103" t="str">
            <v xml:space="preserve"> </v>
          </cell>
          <cell r="Z103" t="str">
            <v xml:space="preserve"> </v>
          </cell>
          <cell r="AB103" t="str">
            <v xml:space="preserve"> </v>
          </cell>
          <cell r="AD103" t="str">
            <v xml:space="preserve"> </v>
          </cell>
          <cell r="AF103" t="str">
            <v xml:space="preserve"> </v>
          </cell>
          <cell r="AH103" t="str">
            <v xml:space="preserve"> </v>
          </cell>
          <cell r="AJ103" t="str">
            <v xml:space="preserve"> </v>
          </cell>
          <cell r="AL103" t="str">
            <v xml:space="preserve"> </v>
          </cell>
          <cell r="AN103" t="str">
            <v xml:space="preserve"> </v>
          </cell>
          <cell r="AP103" t="str">
            <v xml:space="preserve"> </v>
          </cell>
          <cell r="AR103" t="str">
            <v xml:space="preserve"> </v>
          </cell>
        </row>
        <row r="104">
          <cell r="B104">
            <v>0</v>
          </cell>
          <cell r="C104">
            <v>0</v>
          </cell>
          <cell r="D104">
            <v>0</v>
          </cell>
          <cell r="F104" t="str">
            <v xml:space="preserve"> </v>
          </cell>
          <cell r="H104" t="str">
            <v xml:space="preserve"> </v>
          </cell>
          <cell r="J104" t="str">
            <v xml:space="preserve"> </v>
          </cell>
          <cell r="L104" t="str">
            <v xml:space="preserve"> </v>
          </cell>
          <cell r="N104" t="str">
            <v xml:space="preserve"> </v>
          </cell>
          <cell r="P104" t="str">
            <v xml:space="preserve"> </v>
          </cell>
          <cell r="R104" t="str">
            <v xml:space="preserve"> </v>
          </cell>
          <cell r="T104" t="str">
            <v xml:space="preserve"> </v>
          </cell>
          <cell r="V104" t="str">
            <v xml:space="preserve"> </v>
          </cell>
          <cell r="X104" t="str">
            <v xml:space="preserve"> </v>
          </cell>
          <cell r="Z104" t="str">
            <v xml:space="preserve"> </v>
          </cell>
          <cell r="AB104" t="str">
            <v xml:space="preserve"> </v>
          </cell>
          <cell r="AD104" t="str">
            <v xml:space="preserve"> </v>
          </cell>
          <cell r="AF104" t="str">
            <v xml:space="preserve"> </v>
          </cell>
          <cell r="AH104" t="str">
            <v xml:space="preserve"> </v>
          </cell>
          <cell r="AJ104" t="str">
            <v xml:space="preserve"> </v>
          </cell>
          <cell r="AL104" t="str">
            <v xml:space="preserve"> </v>
          </cell>
          <cell r="AN104" t="str">
            <v xml:space="preserve"> </v>
          </cell>
          <cell r="AP104" t="str">
            <v xml:space="preserve"> </v>
          </cell>
          <cell r="AR104" t="str">
            <v xml:space="preserve"> </v>
          </cell>
        </row>
        <row r="105">
          <cell r="B105">
            <v>0</v>
          </cell>
          <cell r="C105">
            <v>0</v>
          </cell>
          <cell r="D105">
            <v>0</v>
          </cell>
          <cell r="F105" t="str">
            <v xml:space="preserve"> </v>
          </cell>
          <cell r="H105" t="str">
            <v xml:space="preserve"> </v>
          </cell>
          <cell r="J105" t="str">
            <v xml:space="preserve"> </v>
          </cell>
          <cell r="L105" t="str">
            <v xml:space="preserve"> </v>
          </cell>
          <cell r="N105" t="str">
            <v xml:space="preserve"> </v>
          </cell>
          <cell r="P105" t="str">
            <v xml:space="preserve"> </v>
          </cell>
          <cell r="R105" t="str">
            <v xml:space="preserve"> </v>
          </cell>
          <cell r="T105" t="str">
            <v xml:space="preserve"> </v>
          </cell>
          <cell r="V105" t="str">
            <v xml:space="preserve"> </v>
          </cell>
          <cell r="X105" t="str">
            <v xml:space="preserve"> </v>
          </cell>
          <cell r="Z105" t="str">
            <v xml:space="preserve"> </v>
          </cell>
          <cell r="AB105" t="str">
            <v xml:space="preserve"> </v>
          </cell>
          <cell r="AD105" t="str">
            <v xml:space="preserve"> </v>
          </cell>
          <cell r="AF105" t="str">
            <v xml:space="preserve"> </v>
          </cell>
          <cell r="AH105" t="str">
            <v xml:space="preserve"> </v>
          </cell>
          <cell r="AJ105" t="str">
            <v xml:space="preserve"> </v>
          </cell>
          <cell r="AL105" t="str">
            <v xml:space="preserve"> </v>
          </cell>
          <cell r="AN105" t="str">
            <v xml:space="preserve"> </v>
          </cell>
          <cell r="AP105" t="str">
            <v xml:space="preserve"> </v>
          </cell>
          <cell r="AR105" t="str">
            <v xml:space="preserve"> </v>
          </cell>
        </row>
        <row r="106">
          <cell r="B106">
            <v>0</v>
          </cell>
          <cell r="C106">
            <v>0</v>
          </cell>
          <cell r="D106">
            <v>0</v>
          </cell>
          <cell r="F106" t="str">
            <v xml:space="preserve"> </v>
          </cell>
          <cell r="H106" t="str">
            <v xml:space="preserve"> </v>
          </cell>
          <cell r="J106" t="str">
            <v xml:space="preserve"> </v>
          </cell>
          <cell r="L106" t="str">
            <v xml:space="preserve"> </v>
          </cell>
          <cell r="N106" t="str">
            <v xml:space="preserve"> </v>
          </cell>
          <cell r="P106" t="str">
            <v xml:space="preserve"> </v>
          </cell>
          <cell r="R106" t="str">
            <v xml:space="preserve"> </v>
          </cell>
          <cell r="T106" t="str">
            <v xml:space="preserve"> </v>
          </cell>
          <cell r="V106" t="str">
            <v xml:space="preserve"> </v>
          </cell>
          <cell r="X106" t="str">
            <v xml:space="preserve"> </v>
          </cell>
          <cell r="Z106" t="str">
            <v xml:space="preserve"> </v>
          </cell>
          <cell r="AB106" t="str">
            <v xml:space="preserve"> </v>
          </cell>
          <cell r="AD106" t="str">
            <v xml:space="preserve"> </v>
          </cell>
          <cell r="AF106" t="str">
            <v xml:space="preserve"> </v>
          </cell>
          <cell r="AH106" t="str">
            <v xml:space="preserve"> </v>
          </cell>
          <cell r="AJ106" t="str">
            <v xml:space="preserve"> </v>
          </cell>
          <cell r="AL106" t="str">
            <v xml:space="preserve"> </v>
          </cell>
          <cell r="AN106" t="str">
            <v xml:space="preserve"> </v>
          </cell>
          <cell r="AP106" t="str">
            <v xml:space="preserve"> </v>
          </cell>
          <cell r="AR106" t="str">
            <v xml:space="preserve"> </v>
          </cell>
        </row>
        <row r="107">
          <cell r="B107">
            <v>0</v>
          </cell>
          <cell r="C107">
            <v>0</v>
          </cell>
          <cell r="D107">
            <v>0</v>
          </cell>
          <cell r="F107" t="str">
            <v xml:space="preserve"> </v>
          </cell>
          <cell r="H107" t="str">
            <v xml:space="preserve"> </v>
          </cell>
          <cell r="J107" t="str">
            <v xml:space="preserve"> </v>
          </cell>
          <cell r="L107" t="str">
            <v xml:space="preserve"> </v>
          </cell>
          <cell r="N107" t="str">
            <v xml:space="preserve"> </v>
          </cell>
          <cell r="P107" t="str">
            <v xml:space="preserve"> </v>
          </cell>
          <cell r="R107" t="str">
            <v xml:space="preserve"> </v>
          </cell>
          <cell r="T107" t="str">
            <v xml:space="preserve"> </v>
          </cell>
          <cell r="V107" t="str">
            <v xml:space="preserve"> </v>
          </cell>
          <cell r="X107" t="str">
            <v xml:space="preserve"> </v>
          </cell>
          <cell r="Z107" t="str">
            <v xml:space="preserve"> </v>
          </cell>
          <cell r="AB107" t="str">
            <v xml:space="preserve"> </v>
          </cell>
          <cell r="AD107" t="str">
            <v xml:space="preserve"> </v>
          </cell>
          <cell r="AF107" t="str">
            <v xml:space="preserve"> </v>
          </cell>
          <cell r="AH107" t="str">
            <v xml:space="preserve"> </v>
          </cell>
          <cell r="AJ107" t="str">
            <v xml:space="preserve"> </v>
          </cell>
          <cell r="AL107" t="str">
            <v xml:space="preserve"> </v>
          </cell>
          <cell r="AN107" t="str">
            <v xml:space="preserve"> </v>
          </cell>
          <cell r="AP107" t="str">
            <v xml:space="preserve"> </v>
          </cell>
          <cell r="AR107" t="str">
            <v xml:space="preserve"> </v>
          </cell>
        </row>
        <row r="108">
          <cell r="B108">
            <v>0</v>
          </cell>
          <cell r="C108">
            <v>0</v>
          </cell>
          <cell r="D108">
            <v>0</v>
          </cell>
          <cell r="F108" t="str">
            <v xml:space="preserve"> </v>
          </cell>
          <cell r="H108" t="str">
            <v xml:space="preserve"> </v>
          </cell>
          <cell r="J108" t="str">
            <v xml:space="preserve"> </v>
          </cell>
          <cell r="L108" t="str">
            <v xml:space="preserve"> </v>
          </cell>
          <cell r="N108" t="str">
            <v xml:space="preserve"> </v>
          </cell>
          <cell r="P108" t="str">
            <v xml:space="preserve"> </v>
          </cell>
          <cell r="R108" t="str">
            <v xml:space="preserve"> </v>
          </cell>
          <cell r="T108" t="str">
            <v xml:space="preserve"> </v>
          </cell>
          <cell r="V108" t="str">
            <v xml:space="preserve"> </v>
          </cell>
          <cell r="X108" t="str">
            <v xml:space="preserve"> </v>
          </cell>
          <cell r="Z108" t="str">
            <v xml:space="preserve"> </v>
          </cell>
          <cell r="AB108" t="str">
            <v xml:space="preserve"> </v>
          </cell>
          <cell r="AD108" t="str">
            <v xml:space="preserve"> </v>
          </cell>
          <cell r="AF108" t="str">
            <v xml:space="preserve"> </v>
          </cell>
          <cell r="AH108" t="str">
            <v xml:space="preserve"> </v>
          </cell>
          <cell r="AJ108" t="str">
            <v xml:space="preserve"> </v>
          </cell>
          <cell r="AL108" t="str">
            <v xml:space="preserve"> </v>
          </cell>
          <cell r="AN108" t="str">
            <v xml:space="preserve"> </v>
          </cell>
          <cell r="AP108" t="str">
            <v xml:space="preserve"> </v>
          </cell>
          <cell r="AR108" t="str">
            <v xml:space="preserve"> </v>
          </cell>
        </row>
        <row r="109">
          <cell r="B109">
            <v>0</v>
          </cell>
          <cell r="C109">
            <v>0</v>
          </cell>
          <cell r="D109">
            <v>0</v>
          </cell>
          <cell r="F109" t="str">
            <v xml:space="preserve"> </v>
          </cell>
          <cell r="H109" t="str">
            <v xml:space="preserve"> </v>
          </cell>
          <cell r="J109" t="str">
            <v xml:space="preserve"> </v>
          </cell>
          <cell r="L109" t="str">
            <v xml:space="preserve"> </v>
          </cell>
          <cell r="N109" t="str">
            <v xml:space="preserve"> </v>
          </cell>
          <cell r="P109" t="str">
            <v xml:space="preserve"> </v>
          </cell>
          <cell r="R109" t="str">
            <v xml:space="preserve"> </v>
          </cell>
          <cell r="T109" t="str">
            <v xml:space="preserve"> </v>
          </cell>
          <cell r="V109" t="str">
            <v xml:space="preserve"> </v>
          </cell>
          <cell r="X109" t="str">
            <v xml:space="preserve"> </v>
          </cell>
          <cell r="Z109" t="str">
            <v xml:space="preserve"> </v>
          </cell>
          <cell r="AB109" t="str">
            <v xml:space="preserve"> </v>
          </cell>
          <cell r="AD109" t="str">
            <v xml:space="preserve"> </v>
          </cell>
          <cell r="AF109" t="str">
            <v xml:space="preserve"> </v>
          </cell>
          <cell r="AH109" t="str">
            <v xml:space="preserve"> </v>
          </cell>
          <cell r="AJ109" t="str">
            <v xml:space="preserve"> </v>
          </cell>
          <cell r="AL109" t="str">
            <v xml:space="preserve"> </v>
          </cell>
          <cell r="AN109" t="str">
            <v xml:space="preserve"> </v>
          </cell>
          <cell r="AP109" t="str">
            <v xml:space="preserve"> </v>
          </cell>
          <cell r="AR109" t="str">
            <v xml:space="preserve"> </v>
          </cell>
        </row>
        <row r="110">
          <cell r="B110">
            <v>0</v>
          </cell>
          <cell r="C110">
            <v>0</v>
          </cell>
          <cell r="D110">
            <v>0</v>
          </cell>
          <cell r="F110" t="str">
            <v xml:space="preserve"> </v>
          </cell>
          <cell r="H110" t="str">
            <v xml:space="preserve"> </v>
          </cell>
          <cell r="J110" t="str">
            <v xml:space="preserve"> </v>
          </cell>
          <cell r="L110" t="str">
            <v xml:space="preserve"> </v>
          </cell>
          <cell r="N110" t="str">
            <v xml:space="preserve"> </v>
          </cell>
          <cell r="P110" t="str">
            <v xml:space="preserve"> </v>
          </cell>
          <cell r="R110" t="str">
            <v xml:space="preserve"> </v>
          </cell>
          <cell r="T110" t="str">
            <v xml:space="preserve"> </v>
          </cell>
          <cell r="V110" t="str">
            <v xml:space="preserve"> </v>
          </cell>
          <cell r="X110" t="str">
            <v xml:space="preserve"> </v>
          </cell>
          <cell r="Z110" t="str">
            <v xml:space="preserve"> </v>
          </cell>
          <cell r="AB110" t="str">
            <v xml:space="preserve"> </v>
          </cell>
          <cell r="AD110" t="str">
            <v xml:space="preserve"> </v>
          </cell>
          <cell r="AF110" t="str">
            <v xml:space="preserve"> </v>
          </cell>
          <cell r="AH110" t="str">
            <v xml:space="preserve"> </v>
          </cell>
          <cell r="AJ110" t="str">
            <v xml:space="preserve"> </v>
          </cell>
          <cell r="AL110" t="str">
            <v xml:space="preserve"> </v>
          </cell>
          <cell r="AN110" t="str">
            <v xml:space="preserve"> </v>
          </cell>
          <cell r="AP110" t="str">
            <v xml:space="preserve"> </v>
          </cell>
          <cell r="AR110" t="str">
            <v xml:space="preserve"> </v>
          </cell>
        </row>
        <row r="111">
          <cell r="B111">
            <v>0</v>
          </cell>
          <cell r="C111">
            <v>0</v>
          </cell>
          <cell r="D111">
            <v>0</v>
          </cell>
          <cell r="F111" t="str">
            <v xml:space="preserve"> </v>
          </cell>
          <cell r="H111" t="str">
            <v xml:space="preserve"> </v>
          </cell>
          <cell r="J111" t="str">
            <v xml:space="preserve"> </v>
          </cell>
          <cell r="L111" t="str">
            <v xml:space="preserve"> </v>
          </cell>
          <cell r="N111" t="str">
            <v xml:space="preserve"> </v>
          </cell>
          <cell r="P111" t="str">
            <v xml:space="preserve"> </v>
          </cell>
          <cell r="R111" t="str">
            <v xml:space="preserve"> </v>
          </cell>
          <cell r="T111" t="str">
            <v xml:space="preserve"> </v>
          </cell>
          <cell r="V111" t="str">
            <v xml:space="preserve"> </v>
          </cell>
          <cell r="X111" t="str">
            <v xml:space="preserve"> </v>
          </cell>
          <cell r="Z111" t="str">
            <v xml:space="preserve"> </v>
          </cell>
          <cell r="AB111" t="str">
            <v xml:space="preserve"> </v>
          </cell>
          <cell r="AD111" t="str">
            <v xml:space="preserve"> </v>
          </cell>
          <cell r="AF111" t="str">
            <v xml:space="preserve"> </v>
          </cell>
          <cell r="AH111" t="str">
            <v xml:space="preserve"> </v>
          </cell>
          <cell r="AJ111" t="str">
            <v xml:space="preserve"> </v>
          </cell>
          <cell r="AL111" t="str">
            <v xml:space="preserve"> </v>
          </cell>
          <cell r="AN111" t="str">
            <v xml:space="preserve"> </v>
          </cell>
          <cell r="AP111" t="str">
            <v xml:space="preserve"> </v>
          </cell>
          <cell r="AR111" t="str">
            <v xml:space="preserve"> </v>
          </cell>
        </row>
        <row r="112">
          <cell r="B112">
            <v>0</v>
          </cell>
          <cell r="C112">
            <v>0</v>
          </cell>
          <cell r="D112">
            <v>0</v>
          </cell>
          <cell r="F112" t="str">
            <v xml:space="preserve"> </v>
          </cell>
          <cell r="H112" t="str">
            <v xml:space="preserve"> </v>
          </cell>
          <cell r="J112" t="str">
            <v xml:space="preserve"> </v>
          </cell>
          <cell r="L112" t="str">
            <v xml:space="preserve"> </v>
          </cell>
          <cell r="N112" t="str">
            <v xml:space="preserve"> </v>
          </cell>
          <cell r="P112" t="str">
            <v xml:space="preserve"> </v>
          </cell>
          <cell r="R112" t="str">
            <v xml:space="preserve"> </v>
          </cell>
          <cell r="T112" t="str">
            <v xml:space="preserve"> </v>
          </cell>
          <cell r="V112" t="str">
            <v xml:space="preserve"> </v>
          </cell>
          <cell r="X112" t="str">
            <v xml:space="preserve"> </v>
          </cell>
          <cell r="Z112" t="str">
            <v xml:space="preserve"> </v>
          </cell>
          <cell r="AB112" t="str">
            <v xml:space="preserve"> </v>
          </cell>
          <cell r="AD112" t="str">
            <v xml:space="preserve"> </v>
          </cell>
          <cell r="AF112" t="str">
            <v xml:space="preserve"> </v>
          </cell>
          <cell r="AH112" t="str">
            <v xml:space="preserve"> </v>
          </cell>
          <cell r="AJ112" t="str">
            <v xml:space="preserve"> </v>
          </cell>
          <cell r="AL112" t="str">
            <v xml:space="preserve"> </v>
          </cell>
          <cell r="AN112" t="str">
            <v xml:space="preserve"> </v>
          </cell>
          <cell r="AP112" t="str">
            <v xml:space="preserve"> </v>
          </cell>
          <cell r="AR112" t="str">
            <v xml:space="preserve"> </v>
          </cell>
        </row>
        <row r="113">
          <cell r="B113">
            <v>0</v>
          </cell>
          <cell r="C113">
            <v>0</v>
          </cell>
          <cell r="D113">
            <v>0</v>
          </cell>
          <cell r="F113" t="str">
            <v xml:space="preserve"> </v>
          </cell>
          <cell r="H113" t="str">
            <v xml:space="preserve"> </v>
          </cell>
          <cell r="J113" t="str">
            <v xml:space="preserve"> </v>
          </cell>
          <cell r="L113" t="str">
            <v xml:space="preserve"> </v>
          </cell>
          <cell r="N113" t="str">
            <v xml:space="preserve"> </v>
          </cell>
          <cell r="P113" t="str">
            <v xml:space="preserve"> </v>
          </cell>
          <cell r="R113" t="str">
            <v xml:space="preserve"> </v>
          </cell>
          <cell r="T113" t="str">
            <v xml:space="preserve"> </v>
          </cell>
          <cell r="V113" t="str">
            <v xml:space="preserve"> </v>
          </cell>
          <cell r="X113" t="str">
            <v xml:space="preserve"> </v>
          </cell>
          <cell r="Z113" t="str">
            <v xml:space="preserve"> </v>
          </cell>
          <cell r="AB113" t="str">
            <v xml:space="preserve"> </v>
          </cell>
          <cell r="AD113" t="str">
            <v xml:space="preserve"> </v>
          </cell>
          <cell r="AF113" t="str">
            <v xml:space="preserve"> </v>
          </cell>
          <cell r="AH113" t="str">
            <v xml:space="preserve"> </v>
          </cell>
          <cell r="AJ113" t="str">
            <v xml:space="preserve"> </v>
          </cell>
          <cell r="AL113" t="str">
            <v xml:space="preserve"> </v>
          </cell>
          <cell r="AN113" t="str">
            <v xml:space="preserve"> </v>
          </cell>
          <cell r="AP113" t="str">
            <v xml:space="preserve"> </v>
          </cell>
          <cell r="AR113" t="str">
            <v xml:space="preserve"> </v>
          </cell>
        </row>
        <row r="114">
          <cell r="B114">
            <v>0</v>
          </cell>
          <cell r="C114">
            <v>0</v>
          </cell>
          <cell r="D114">
            <v>0</v>
          </cell>
          <cell r="F114" t="str">
            <v xml:space="preserve"> </v>
          </cell>
          <cell r="H114" t="str">
            <v xml:space="preserve"> </v>
          </cell>
          <cell r="J114" t="str">
            <v xml:space="preserve"> </v>
          </cell>
          <cell r="L114" t="str">
            <v xml:space="preserve"> </v>
          </cell>
          <cell r="N114" t="str">
            <v xml:space="preserve"> </v>
          </cell>
          <cell r="P114" t="str">
            <v xml:space="preserve"> </v>
          </cell>
          <cell r="R114" t="str">
            <v xml:space="preserve"> </v>
          </cell>
          <cell r="T114" t="str">
            <v xml:space="preserve"> </v>
          </cell>
          <cell r="V114" t="str">
            <v xml:space="preserve"> </v>
          </cell>
          <cell r="X114" t="str">
            <v xml:space="preserve"> </v>
          </cell>
          <cell r="Z114" t="str">
            <v xml:space="preserve"> </v>
          </cell>
          <cell r="AB114" t="str">
            <v xml:space="preserve"> </v>
          </cell>
          <cell r="AD114" t="str">
            <v xml:space="preserve"> </v>
          </cell>
          <cell r="AF114" t="str">
            <v xml:space="preserve"> </v>
          </cell>
          <cell r="AH114" t="str">
            <v xml:space="preserve"> </v>
          </cell>
          <cell r="AJ114" t="str">
            <v xml:space="preserve"> </v>
          </cell>
          <cell r="AL114" t="str">
            <v xml:space="preserve"> </v>
          </cell>
          <cell r="AN114" t="str">
            <v xml:space="preserve"> </v>
          </cell>
          <cell r="AP114" t="str">
            <v xml:space="preserve"> </v>
          </cell>
          <cell r="AR114" t="str">
            <v xml:space="preserve"> </v>
          </cell>
        </row>
        <row r="115">
          <cell r="B115">
            <v>0</v>
          </cell>
          <cell r="C115">
            <v>0</v>
          </cell>
          <cell r="D115">
            <v>0</v>
          </cell>
          <cell r="F115" t="str">
            <v xml:space="preserve"> </v>
          </cell>
          <cell r="H115" t="str">
            <v xml:space="preserve"> </v>
          </cell>
          <cell r="J115" t="str">
            <v xml:space="preserve"> </v>
          </cell>
          <cell r="L115" t="str">
            <v xml:space="preserve"> </v>
          </cell>
          <cell r="N115" t="str">
            <v xml:space="preserve"> </v>
          </cell>
          <cell r="P115" t="str">
            <v xml:space="preserve"> </v>
          </cell>
          <cell r="R115" t="str">
            <v xml:space="preserve"> </v>
          </cell>
          <cell r="T115" t="str">
            <v xml:space="preserve"> </v>
          </cell>
          <cell r="V115" t="str">
            <v xml:space="preserve"> </v>
          </cell>
          <cell r="X115" t="str">
            <v xml:space="preserve"> </v>
          </cell>
          <cell r="Z115" t="str">
            <v xml:space="preserve"> </v>
          </cell>
          <cell r="AB115" t="str">
            <v xml:space="preserve"> </v>
          </cell>
          <cell r="AD115" t="str">
            <v xml:space="preserve"> </v>
          </cell>
          <cell r="AF115" t="str">
            <v xml:space="preserve"> </v>
          </cell>
          <cell r="AH115" t="str">
            <v xml:space="preserve"> </v>
          </cell>
          <cell r="AJ115" t="str">
            <v xml:space="preserve"> </v>
          </cell>
          <cell r="AL115" t="str">
            <v xml:space="preserve"> </v>
          </cell>
          <cell r="AN115" t="str">
            <v xml:space="preserve"> </v>
          </cell>
          <cell r="AP115" t="str">
            <v xml:space="preserve"> </v>
          </cell>
          <cell r="AR115" t="str">
            <v xml:space="preserve"> </v>
          </cell>
        </row>
        <row r="116">
          <cell r="B116">
            <v>0</v>
          </cell>
          <cell r="C116">
            <v>0</v>
          </cell>
          <cell r="D116">
            <v>0</v>
          </cell>
          <cell r="F116" t="str">
            <v xml:space="preserve"> </v>
          </cell>
          <cell r="H116" t="str">
            <v xml:space="preserve"> </v>
          </cell>
          <cell r="J116" t="str">
            <v xml:space="preserve"> </v>
          </cell>
          <cell r="L116" t="str">
            <v xml:space="preserve"> </v>
          </cell>
          <cell r="N116" t="str">
            <v xml:space="preserve"> </v>
          </cell>
          <cell r="P116" t="str">
            <v xml:space="preserve"> </v>
          </cell>
          <cell r="R116" t="str">
            <v xml:space="preserve"> </v>
          </cell>
          <cell r="T116" t="str">
            <v xml:space="preserve"> </v>
          </cell>
          <cell r="V116" t="str">
            <v xml:space="preserve"> </v>
          </cell>
          <cell r="X116" t="str">
            <v xml:space="preserve"> </v>
          </cell>
          <cell r="Z116" t="str">
            <v xml:space="preserve"> </v>
          </cell>
          <cell r="AB116" t="str">
            <v xml:space="preserve"> </v>
          </cell>
          <cell r="AD116" t="str">
            <v xml:space="preserve"> </v>
          </cell>
          <cell r="AF116" t="str">
            <v xml:space="preserve"> </v>
          </cell>
          <cell r="AH116" t="str">
            <v xml:space="preserve"> </v>
          </cell>
          <cell r="AJ116" t="str">
            <v xml:space="preserve"> </v>
          </cell>
          <cell r="AL116" t="str">
            <v xml:space="preserve"> </v>
          </cell>
          <cell r="AN116" t="str">
            <v xml:space="preserve"> </v>
          </cell>
          <cell r="AP116" t="str">
            <v xml:space="preserve"> </v>
          </cell>
          <cell r="AR116" t="str">
            <v xml:space="preserve"> </v>
          </cell>
        </row>
        <row r="117">
          <cell r="B117">
            <v>0</v>
          </cell>
          <cell r="C117">
            <v>0</v>
          </cell>
          <cell r="D117">
            <v>0</v>
          </cell>
          <cell r="F117" t="str">
            <v xml:space="preserve"> </v>
          </cell>
          <cell r="H117" t="str">
            <v xml:space="preserve"> </v>
          </cell>
          <cell r="J117" t="str">
            <v xml:space="preserve"> </v>
          </cell>
          <cell r="L117" t="str">
            <v xml:space="preserve"> </v>
          </cell>
          <cell r="N117" t="str">
            <v xml:space="preserve"> </v>
          </cell>
          <cell r="P117" t="str">
            <v xml:space="preserve"> </v>
          </cell>
          <cell r="R117" t="str">
            <v xml:space="preserve"> </v>
          </cell>
          <cell r="T117" t="str">
            <v xml:space="preserve"> </v>
          </cell>
          <cell r="V117" t="str">
            <v xml:space="preserve"> </v>
          </cell>
          <cell r="X117" t="str">
            <v xml:space="preserve"> </v>
          </cell>
          <cell r="Z117" t="str">
            <v xml:space="preserve"> </v>
          </cell>
          <cell r="AB117" t="str">
            <v xml:space="preserve"> </v>
          </cell>
          <cell r="AD117" t="str">
            <v xml:space="preserve"> </v>
          </cell>
          <cell r="AF117" t="str">
            <v xml:space="preserve"> </v>
          </cell>
          <cell r="AH117" t="str">
            <v xml:space="preserve"> </v>
          </cell>
          <cell r="AJ117" t="str">
            <v xml:space="preserve"> </v>
          </cell>
          <cell r="AL117" t="str">
            <v xml:space="preserve"> </v>
          </cell>
          <cell r="AN117" t="str">
            <v xml:space="preserve"> </v>
          </cell>
          <cell r="AP117" t="str">
            <v xml:space="preserve"> </v>
          </cell>
          <cell r="AR117" t="str">
            <v xml:space="preserve"> </v>
          </cell>
        </row>
        <row r="118">
          <cell r="B118">
            <v>0</v>
          </cell>
          <cell r="C118">
            <v>0</v>
          </cell>
          <cell r="D118">
            <v>0</v>
          </cell>
          <cell r="F118" t="str">
            <v xml:space="preserve"> </v>
          </cell>
          <cell r="H118" t="str">
            <v xml:space="preserve"> </v>
          </cell>
          <cell r="J118" t="str">
            <v xml:space="preserve"> </v>
          </cell>
          <cell r="L118" t="str">
            <v xml:space="preserve"> </v>
          </cell>
          <cell r="N118" t="str">
            <v xml:space="preserve"> </v>
          </cell>
          <cell r="P118" t="str">
            <v xml:space="preserve"> </v>
          </cell>
          <cell r="R118" t="str">
            <v xml:space="preserve"> </v>
          </cell>
          <cell r="T118" t="str">
            <v xml:space="preserve"> </v>
          </cell>
          <cell r="V118" t="str">
            <v xml:space="preserve"> </v>
          </cell>
          <cell r="X118" t="str">
            <v xml:space="preserve"> </v>
          </cell>
          <cell r="Z118" t="str">
            <v xml:space="preserve"> </v>
          </cell>
          <cell r="AB118" t="str">
            <v xml:space="preserve"> </v>
          </cell>
          <cell r="AD118" t="str">
            <v xml:space="preserve"> </v>
          </cell>
          <cell r="AF118" t="str">
            <v xml:space="preserve"> </v>
          </cell>
          <cell r="AH118" t="str">
            <v xml:space="preserve"> </v>
          </cell>
          <cell r="AJ118" t="str">
            <v xml:space="preserve"> </v>
          </cell>
          <cell r="AL118" t="str">
            <v xml:space="preserve"> </v>
          </cell>
          <cell r="AN118" t="str">
            <v xml:space="preserve"> </v>
          </cell>
          <cell r="AP118" t="str">
            <v xml:space="preserve"> </v>
          </cell>
          <cell r="AR118" t="str">
            <v xml:space="preserve"> </v>
          </cell>
        </row>
        <row r="119">
          <cell r="B119">
            <v>0</v>
          </cell>
          <cell r="C119">
            <v>0</v>
          </cell>
          <cell r="D119">
            <v>0</v>
          </cell>
          <cell r="F119" t="str">
            <v xml:space="preserve"> </v>
          </cell>
          <cell r="H119" t="str">
            <v xml:space="preserve"> </v>
          </cell>
          <cell r="J119" t="str">
            <v xml:space="preserve"> </v>
          </cell>
          <cell r="L119" t="str">
            <v xml:space="preserve"> </v>
          </cell>
          <cell r="N119" t="str">
            <v xml:space="preserve"> </v>
          </cell>
          <cell r="P119" t="str">
            <v xml:space="preserve"> </v>
          </cell>
          <cell r="R119" t="str">
            <v xml:space="preserve"> </v>
          </cell>
          <cell r="T119" t="str">
            <v xml:space="preserve"> </v>
          </cell>
          <cell r="V119" t="str">
            <v xml:space="preserve"> </v>
          </cell>
          <cell r="X119" t="str">
            <v xml:space="preserve"> </v>
          </cell>
          <cell r="Z119" t="str">
            <v xml:space="preserve"> </v>
          </cell>
          <cell r="AB119" t="str">
            <v xml:space="preserve"> </v>
          </cell>
          <cell r="AD119" t="str">
            <v xml:space="preserve"> </v>
          </cell>
          <cell r="AF119" t="str">
            <v xml:space="preserve"> </v>
          </cell>
          <cell r="AH119" t="str">
            <v xml:space="preserve"> </v>
          </cell>
          <cell r="AJ119" t="str">
            <v xml:space="preserve"> </v>
          </cell>
          <cell r="AL119" t="str">
            <v xml:space="preserve"> </v>
          </cell>
          <cell r="AN119" t="str">
            <v xml:space="preserve"> </v>
          </cell>
          <cell r="AP119" t="str">
            <v xml:space="preserve"> </v>
          </cell>
          <cell r="AR119" t="str">
            <v xml:space="preserve"> </v>
          </cell>
        </row>
        <row r="120">
          <cell r="B120">
            <v>0</v>
          </cell>
          <cell r="C120">
            <v>0</v>
          </cell>
          <cell r="D120">
            <v>0</v>
          </cell>
          <cell r="F120" t="str">
            <v xml:space="preserve"> </v>
          </cell>
          <cell r="H120" t="str">
            <v xml:space="preserve"> </v>
          </cell>
          <cell r="J120" t="str">
            <v xml:space="preserve"> </v>
          </cell>
          <cell r="L120" t="str">
            <v xml:space="preserve"> </v>
          </cell>
          <cell r="N120" t="str">
            <v xml:space="preserve"> </v>
          </cell>
          <cell r="P120" t="str">
            <v xml:space="preserve"> </v>
          </cell>
          <cell r="R120" t="str">
            <v xml:space="preserve"> </v>
          </cell>
          <cell r="T120" t="str">
            <v xml:space="preserve"> </v>
          </cell>
          <cell r="V120" t="str">
            <v xml:space="preserve"> </v>
          </cell>
          <cell r="X120" t="str">
            <v xml:space="preserve"> </v>
          </cell>
          <cell r="Z120" t="str">
            <v xml:space="preserve"> </v>
          </cell>
          <cell r="AB120" t="str">
            <v xml:space="preserve"> </v>
          </cell>
          <cell r="AD120" t="str">
            <v xml:space="preserve"> </v>
          </cell>
          <cell r="AF120" t="str">
            <v xml:space="preserve"> </v>
          </cell>
          <cell r="AH120" t="str">
            <v xml:space="preserve"> </v>
          </cell>
          <cell r="AJ120" t="str">
            <v xml:space="preserve"> </v>
          </cell>
          <cell r="AL120" t="str">
            <v xml:space="preserve"> </v>
          </cell>
          <cell r="AN120" t="str">
            <v xml:space="preserve"> </v>
          </cell>
          <cell r="AP120" t="str">
            <v xml:space="preserve"> </v>
          </cell>
          <cell r="AR120" t="str">
            <v xml:space="preserve"> </v>
          </cell>
        </row>
        <row r="121">
          <cell r="B121">
            <v>0</v>
          </cell>
          <cell r="C121">
            <v>0</v>
          </cell>
          <cell r="D121">
            <v>0</v>
          </cell>
          <cell r="F121" t="str">
            <v xml:space="preserve"> </v>
          </cell>
          <cell r="H121" t="str">
            <v xml:space="preserve"> </v>
          </cell>
          <cell r="J121" t="str">
            <v xml:space="preserve"> </v>
          </cell>
          <cell r="L121" t="str">
            <v xml:space="preserve"> </v>
          </cell>
          <cell r="N121" t="str">
            <v xml:space="preserve"> </v>
          </cell>
          <cell r="P121" t="str">
            <v xml:space="preserve"> </v>
          </cell>
          <cell r="R121" t="str">
            <v xml:space="preserve"> </v>
          </cell>
          <cell r="T121" t="str">
            <v xml:space="preserve"> </v>
          </cell>
          <cell r="V121" t="str">
            <v xml:space="preserve"> </v>
          </cell>
          <cell r="X121" t="str">
            <v xml:space="preserve"> </v>
          </cell>
          <cell r="Z121" t="str">
            <v xml:space="preserve"> </v>
          </cell>
          <cell r="AB121" t="str">
            <v xml:space="preserve"> </v>
          </cell>
          <cell r="AD121" t="str">
            <v xml:space="preserve"> </v>
          </cell>
          <cell r="AF121" t="str">
            <v xml:space="preserve"> </v>
          </cell>
          <cell r="AH121" t="str">
            <v xml:space="preserve"> </v>
          </cell>
          <cell r="AJ121" t="str">
            <v xml:space="preserve"> </v>
          </cell>
          <cell r="AL121" t="str">
            <v xml:space="preserve"> </v>
          </cell>
          <cell r="AN121" t="str">
            <v xml:space="preserve"> </v>
          </cell>
          <cell r="AP121" t="str">
            <v xml:space="preserve"> </v>
          </cell>
          <cell r="AR121" t="str">
            <v xml:space="preserve"> </v>
          </cell>
        </row>
        <row r="122">
          <cell r="B122">
            <v>0</v>
          </cell>
          <cell r="C122">
            <v>0</v>
          </cell>
          <cell r="D122">
            <v>0</v>
          </cell>
          <cell r="F122" t="str">
            <v xml:space="preserve"> </v>
          </cell>
          <cell r="H122" t="str">
            <v xml:space="preserve"> </v>
          </cell>
          <cell r="J122" t="str">
            <v xml:space="preserve"> </v>
          </cell>
          <cell r="L122" t="str">
            <v xml:space="preserve"> </v>
          </cell>
          <cell r="N122" t="str">
            <v xml:space="preserve"> </v>
          </cell>
          <cell r="P122" t="str">
            <v xml:space="preserve"> </v>
          </cell>
          <cell r="R122" t="str">
            <v xml:space="preserve"> </v>
          </cell>
          <cell r="T122" t="str">
            <v xml:space="preserve"> </v>
          </cell>
          <cell r="V122" t="str">
            <v xml:space="preserve"> </v>
          </cell>
          <cell r="X122" t="str">
            <v xml:space="preserve"> </v>
          </cell>
          <cell r="Z122" t="str">
            <v xml:space="preserve"> </v>
          </cell>
          <cell r="AB122" t="str">
            <v xml:space="preserve"> </v>
          </cell>
          <cell r="AD122" t="str">
            <v xml:space="preserve"> </v>
          </cell>
          <cell r="AF122" t="str">
            <v xml:space="preserve"> </v>
          </cell>
          <cell r="AH122" t="str">
            <v xml:space="preserve"> </v>
          </cell>
          <cell r="AJ122" t="str">
            <v xml:space="preserve"> </v>
          </cell>
          <cell r="AL122" t="str">
            <v xml:space="preserve"> </v>
          </cell>
          <cell r="AN122" t="str">
            <v xml:space="preserve"> </v>
          </cell>
          <cell r="AP122" t="str">
            <v xml:space="preserve"> </v>
          </cell>
          <cell r="AR122" t="str">
            <v xml:space="preserve"> </v>
          </cell>
        </row>
        <row r="123">
          <cell r="B123">
            <v>0</v>
          </cell>
          <cell r="C123">
            <v>0</v>
          </cell>
          <cell r="D123">
            <v>0</v>
          </cell>
          <cell r="F123" t="str">
            <v xml:space="preserve"> </v>
          </cell>
          <cell r="H123" t="str">
            <v xml:space="preserve"> </v>
          </cell>
          <cell r="J123" t="str">
            <v xml:space="preserve"> </v>
          </cell>
          <cell r="L123" t="str">
            <v xml:space="preserve"> </v>
          </cell>
          <cell r="N123" t="str">
            <v xml:space="preserve"> </v>
          </cell>
          <cell r="P123" t="str">
            <v xml:space="preserve"> </v>
          </cell>
          <cell r="R123" t="str">
            <v xml:space="preserve"> </v>
          </cell>
          <cell r="T123" t="str">
            <v xml:space="preserve"> </v>
          </cell>
          <cell r="V123" t="str">
            <v xml:space="preserve"> </v>
          </cell>
          <cell r="X123" t="str">
            <v xml:space="preserve"> </v>
          </cell>
          <cell r="Z123" t="str">
            <v xml:space="preserve"> </v>
          </cell>
          <cell r="AB123" t="str">
            <v xml:space="preserve"> </v>
          </cell>
          <cell r="AD123" t="str">
            <v xml:space="preserve"> </v>
          </cell>
          <cell r="AF123" t="str">
            <v xml:space="preserve"> </v>
          </cell>
          <cell r="AH123" t="str">
            <v xml:space="preserve"> </v>
          </cell>
          <cell r="AJ123" t="str">
            <v xml:space="preserve"> </v>
          </cell>
          <cell r="AL123" t="str">
            <v xml:space="preserve"> </v>
          </cell>
          <cell r="AN123" t="str">
            <v xml:space="preserve"> </v>
          </cell>
          <cell r="AP123" t="str">
            <v xml:space="preserve"> </v>
          </cell>
          <cell r="AR123" t="str">
            <v xml:space="preserve"> </v>
          </cell>
        </row>
        <row r="124">
          <cell r="B124">
            <v>0</v>
          </cell>
          <cell r="C124">
            <v>0</v>
          </cell>
          <cell r="D124">
            <v>0</v>
          </cell>
          <cell r="F124" t="str">
            <v xml:space="preserve"> </v>
          </cell>
          <cell r="H124" t="str">
            <v xml:space="preserve"> </v>
          </cell>
          <cell r="J124" t="str">
            <v xml:space="preserve"> </v>
          </cell>
          <cell r="L124" t="str">
            <v xml:space="preserve"> </v>
          </cell>
          <cell r="N124" t="str">
            <v xml:space="preserve"> </v>
          </cell>
          <cell r="P124" t="str">
            <v xml:space="preserve"> </v>
          </cell>
          <cell r="R124" t="str">
            <v xml:space="preserve"> </v>
          </cell>
          <cell r="T124" t="str">
            <v xml:space="preserve"> </v>
          </cell>
          <cell r="V124" t="str">
            <v xml:space="preserve"> </v>
          </cell>
          <cell r="X124" t="str">
            <v xml:space="preserve"> </v>
          </cell>
          <cell r="Z124" t="str">
            <v xml:space="preserve"> </v>
          </cell>
          <cell r="AB124" t="str">
            <v xml:space="preserve"> </v>
          </cell>
          <cell r="AD124" t="str">
            <v xml:space="preserve"> </v>
          </cell>
          <cell r="AF124" t="str">
            <v xml:space="preserve"> </v>
          </cell>
          <cell r="AH124" t="str">
            <v xml:space="preserve"> </v>
          </cell>
          <cell r="AJ124" t="str">
            <v xml:space="preserve"> </v>
          </cell>
          <cell r="AL124" t="str">
            <v xml:space="preserve"> </v>
          </cell>
          <cell r="AN124" t="str">
            <v xml:space="preserve"> </v>
          </cell>
          <cell r="AP124" t="str">
            <v xml:space="preserve"> </v>
          </cell>
          <cell r="AR124" t="str">
            <v xml:space="preserve"> </v>
          </cell>
        </row>
        <row r="125">
          <cell r="B125">
            <v>0</v>
          </cell>
          <cell r="C125">
            <v>0</v>
          </cell>
          <cell r="D125">
            <v>0</v>
          </cell>
          <cell r="F125" t="str">
            <v xml:space="preserve"> </v>
          </cell>
          <cell r="H125" t="str">
            <v xml:space="preserve"> </v>
          </cell>
          <cell r="J125" t="str">
            <v xml:space="preserve"> </v>
          </cell>
          <cell r="L125" t="str">
            <v xml:space="preserve"> </v>
          </cell>
          <cell r="N125" t="str">
            <v xml:space="preserve"> </v>
          </cell>
          <cell r="P125" t="str">
            <v xml:space="preserve"> </v>
          </cell>
          <cell r="R125" t="str">
            <v xml:space="preserve"> </v>
          </cell>
          <cell r="T125" t="str">
            <v xml:space="preserve"> </v>
          </cell>
          <cell r="V125" t="str">
            <v xml:space="preserve"> </v>
          </cell>
          <cell r="X125" t="str">
            <v xml:space="preserve"> </v>
          </cell>
          <cell r="Z125" t="str">
            <v xml:space="preserve"> </v>
          </cell>
          <cell r="AB125" t="str">
            <v xml:space="preserve"> </v>
          </cell>
          <cell r="AD125" t="str">
            <v xml:space="preserve"> </v>
          </cell>
          <cell r="AF125" t="str">
            <v xml:space="preserve"> </v>
          </cell>
          <cell r="AH125" t="str">
            <v xml:space="preserve"> </v>
          </cell>
          <cell r="AJ125" t="str">
            <v xml:space="preserve"> </v>
          </cell>
          <cell r="AL125" t="str">
            <v xml:space="preserve"> </v>
          </cell>
          <cell r="AN125" t="str">
            <v xml:space="preserve"> </v>
          </cell>
          <cell r="AP125" t="str">
            <v xml:space="preserve"> </v>
          </cell>
          <cell r="AR125" t="str">
            <v xml:space="preserve"> </v>
          </cell>
        </row>
        <row r="126">
          <cell r="B126">
            <v>0</v>
          </cell>
          <cell r="C126">
            <v>0</v>
          </cell>
          <cell r="D126">
            <v>0</v>
          </cell>
          <cell r="F126" t="str">
            <v xml:space="preserve"> </v>
          </cell>
          <cell r="H126" t="str">
            <v xml:space="preserve"> </v>
          </cell>
          <cell r="J126" t="str">
            <v xml:space="preserve"> </v>
          </cell>
          <cell r="L126" t="str">
            <v xml:space="preserve"> </v>
          </cell>
          <cell r="N126" t="str">
            <v xml:space="preserve"> </v>
          </cell>
          <cell r="P126" t="str">
            <v xml:space="preserve"> </v>
          </cell>
          <cell r="R126" t="str">
            <v xml:space="preserve"> </v>
          </cell>
          <cell r="T126" t="str">
            <v xml:space="preserve"> </v>
          </cell>
          <cell r="V126" t="str">
            <v xml:space="preserve"> </v>
          </cell>
          <cell r="X126" t="str">
            <v xml:space="preserve"> </v>
          </cell>
          <cell r="Z126" t="str">
            <v xml:space="preserve"> </v>
          </cell>
          <cell r="AB126" t="str">
            <v xml:space="preserve"> </v>
          </cell>
          <cell r="AD126" t="str">
            <v xml:space="preserve"> </v>
          </cell>
          <cell r="AF126" t="str">
            <v xml:space="preserve"> </v>
          </cell>
          <cell r="AH126" t="str">
            <v xml:space="preserve"> </v>
          </cell>
          <cell r="AJ126" t="str">
            <v xml:space="preserve"> </v>
          </cell>
          <cell r="AL126" t="str">
            <v xml:space="preserve"> </v>
          </cell>
          <cell r="AN126" t="str">
            <v xml:space="preserve"> </v>
          </cell>
          <cell r="AP126" t="str">
            <v xml:space="preserve"> </v>
          </cell>
          <cell r="AR126" t="str">
            <v xml:space="preserve"> </v>
          </cell>
        </row>
        <row r="127">
          <cell r="B127">
            <v>0</v>
          </cell>
          <cell r="C127">
            <v>0</v>
          </cell>
          <cell r="D127">
            <v>0</v>
          </cell>
          <cell r="F127" t="str">
            <v xml:space="preserve"> </v>
          </cell>
          <cell r="H127" t="str">
            <v xml:space="preserve"> </v>
          </cell>
          <cell r="J127" t="str">
            <v xml:space="preserve"> </v>
          </cell>
          <cell r="L127" t="str">
            <v xml:space="preserve"> </v>
          </cell>
          <cell r="N127" t="str">
            <v xml:space="preserve"> </v>
          </cell>
          <cell r="P127" t="str">
            <v xml:space="preserve"> </v>
          </cell>
          <cell r="R127" t="str">
            <v xml:space="preserve"> </v>
          </cell>
          <cell r="T127" t="str">
            <v xml:space="preserve"> </v>
          </cell>
          <cell r="V127" t="str">
            <v xml:space="preserve"> </v>
          </cell>
          <cell r="X127" t="str">
            <v xml:space="preserve"> </v>
          </cell>
          <cell r="Z127" t="str">
            <v xml:space="preserve"> </v>
          </cell>
          <cell r="AB127" t="str">
            <v xml:space="preserve"> </v>
          </cell>
          <cell r="AD127" t="str">
            <v xml:space="preserve"> </v>
          </cell>
          <cell r="AF127" t="str">
            <v xml:space="preserve"> </v>
          </cell>
          <cell r="AH127" t="str">
            <v xml:space="preserve"> </v>
          </cell>
          <cell r="AJ127" t="str">
            <v xml:space="preserve"> </v>
          </cell>
          <cell r="AL127" t="str">
            <v xml:space="preserve"> </v>
          </cell>
          <cell r="AN127" t="str">
            <v xml:space="preserve"> </v>
          </cell>
          <cell r="AP127" t="str">
            <v xml:space="preserve"> </v>
          </cell>
          <cell r="AR127" t="str">
            <v xml:space="preserve"> </v>
          </cell>
        </row>
        <row r="128">
          <cell r="B128">
            <v>0</v>
          </cell>
          <cell r="C128">
            <v>0</v>
          </cell>
          <cell r="D128">
            <v>0</v>
          </cell>
          <cell r="F128" t="str">
            <v xml:space="preserve"> </v>
          </cell>
          <cell r="H128" t="str">
            <v xml:space="preserve"> </v>
          </cell>
          <cell r="J128" t="str">
            <v xml:space="preserve"> </v>
          </cell>
          <cell r="L128" t="str">
            <v xml:space="preserve"> </v>
          </cell>
          <cell r="N128" t="str">
            <v xml:space="preserve"> </v>
          </cell>
          <cell r="P128" t="str">
            <v xml:space="preserve"> </v>
          </cell>
          <cell r="R128" t="str">
            <v xml:space="preserve"> </v>
          </cell>
          <cell r="T128" t="str">
            <v xml:space="preserve"> </v>
          </cell>
          <cell r="V128" t="str">
            <v xml:space="preserve"> </v>
          </cell>
          <cell r="X128" t="str">
            <v xml:space="preserve"> </v>
          </cell>
          <cell r="Z128" t="str">
            <v xml:space="preserve"> </v>
          </cell>
          <cell r="AB128" t="str">
            <v xml:space="preserve"> </v>
          </cell>
          <cell r="AD128" t="str">
            <v xml:space="preserve"> </v>
          </cell>
          <cell r="AF128" t="str">
            <v xml:space="preserve"> </v>
          </cell>
          <cell r="AH128" t="str">
            <v xml:space="preserve"> </v>
          </cell>
          <cell r="AJ128" t="str">
            <v xml:space="preserve"> </v>
          </cell>
          <cell r="AL128" t="str">
            <v xml:space="preserve"> </v>
          </cell>
          <cell r="AN128" t="str">
            <v xml:space="preserve"> </v>
          </cell>
          <cell r="AP128" t="str">
            <v xml:space="preserve"> </v>
          </cell>
          <cell r="AR128" t="str">
            <v xml:space="preserve"> </v>
          </cell>
        </row>
        <row r="129">
          <cell r="B129">
            <v>0</v>
          </cell>
          <cell r="C129">
            <v>0</v>
          </cell>
          <cell r="D129">
            <v>0</v>
          </cell>
          <cell r="F129" t="str">
            <v xml:space="preserve"> </v>
          </cell>
          <cell r="H129" t="str">
            <v xml:space="preserve"> </v>
          </cell>
          <cell r="J129" t="str">
            <v xml:space="preserve"> </v>
          </cell>
          <cell r="L129" t="str">
            <v xml:space="preserve"> </v>
          </cell>
          <cell r="N129" t="str">
            <v xml:space="preserve"> </v>
          </cell>
          <cell r="P129" t="str">
            <v xml:space="preserve"> </v>
          </cell>
          <cell r="R129" t="str">
            <v xml:space="preserve"> </v>
          </cell>
          <cell r="T129" t="str">
            <v xml:space="preserve"> </v>
          </cell>
          <cell r="V129" t="str">
            <v xml:space="preserve"> </v>
          </cell>
          <cell r="X129" t="str">
            <v xml:space="preserve"> </v>
          </cell>
          <cell r="Z129" t="str">
            <v xml:space="preserve"> </v>
          </cell>
          <cell r="AB129" t="str">
            <v xml:space="preserve"> </v>
          </cell>
          <cell r="AD129" t="str">
            <v xml:space="preserve"> </v>
          </cell>
          <cell r="AF129" t="str">
            <v xml:space="preserve"> </v>
          </cell>
          <cell r="AH129" t="str">
            <v xml:space="preserve"> </v>
          </cell>
          <cell r="AJ129" t="str">
            <v xml:space="preserve"> </v>
          </cell>
          <cell r="AL129" t="str">
            <v xml:space="preserve"> </v>
          </cell>
          <cell r="AN129" t="str">
            <v xml:space="preserve"> </v>
          </cell>
          <cell r="AP129" t="str">
            <v xml:space="preserve"> </v>
          </cell>
          <cell r="AR129" t="str">
            <v xml:space="preserve"> </v>
          </cell>
        </row>
        <row r="130">
          <cell r="B130">
            <v>0</v>
          </cell>
          <cell r="C130">
            <v>0</v>
          </cell>
          <cell r="D130">
            <v>0</v>
          </cell>
          <cell r="F130" t="str">
            <v xml:space="preserve"> </v>
          </cell>
          <cell r="H130" t="str">
            <v xml:space="preserve"> </v>
          </cell>
          <cell r="J130" t="str">
            <v xml:space="preserve"> </v>
          </cell>
          <cell r="L130" t="str">
            <v xml:space="preserve"> </v>
          </cell>
          <cell r="N130" t="str">
            <v xml:space="preserve"> </v>
          </cell>
          <cell r="P130" t="str">
            <v xml:space="preserve"> </v>
          </cell>
          <cell r="R130" t="str">
            <v xml:space="preserve"> </v>
          </cell>
          <cell r="T130" t="str">
            <v xml:space="preserve"> </v>
          </cell>
          <cell r="V130" t="str">
            <v xml:space="preserve"> </v>
          </cell>
          <cell r="X130" t="str">
            <v xml:space="preserve"> </v>
          </cell>
          <cell r="Z130" t="str">
            <v xml:space="preserve"> </v>
          </cell>
          <cell r="AB130" t="str">
            <v xml:space="preserve"> </v>
          </cell>
          <cell r="AD130" t="str">
            <v xml:space="preserve"> </v>
          </cell>
          <cell r="AF130" t="str">
            <v xml:space="preserve"> </v>
          </cell>
          <cell r="AH130" t="str">
            <v xml:space="preserve"> </v>
          </cell>
          <cell r="AJ130" t="str">
            <v xml:space="preserve"> </v>
          </cell>
          <cell r="AL130" t="str">
            <v xml:space="preserve"> </v>
          </cell>
          <cell r="AN130" t="str">
            <v xml:space="preserve"> </v>
          </cell>
          <cell r="AP130" t="str">
            <v xml:space="preserve"> </v>
          </cell>
          <cell r="AR130" t="str">
            <v xml:space="preserve"> </v>
          </cell>
        </row>
        <row r="131">
          <cell r="B131">
            <v>0</v>
          </cell>
          <cell r="C131">
            <v>0</v>
          </cell>
          <cell r="D131">
            <v>0</v>
          </cell>
          <cell r="F131" t="str">
            <v xml:space="preserve"> </v>
          </cell>
          <cell r="H131" t="str">
            <v xml:space="preserve"> </v>
          </cell>
          <cell r="J131" t="str">
            <v xml:space="preserve"> </v>
          </cell>
          <cell r="L131" t="str">
            <v xml:space="preserve"> </v>
          </cell>
          <cell r="N131" t="str">
            <v xml:space="preserve"> </v>
          </cell>
          <cell r="P131" t="str">
            <v xml:space="preserve"> </v>
          </cell>
          <cell r="R131" t="str">
            <v xml:space="preserve"> </v>
          </cell>
          <cell r="T131" t="str">
            <v xml:space="preserve"> </v>
          </cell>
          <cell r="V131" t="str">
            <v xml:space="preserve"> </v>
          </cell>
          <cell r="X131" t="str">
            <v xml:space="preserve"> </v>
          </cell>
          <cell r="Z131" t="str">
            <v xml:space="preserve"> </v>
          </cell>
          <cell r="AB131" t="str">
            <v xml:space="preserve"> </v>
          </cell>
          <cell r="AD131" t="str">
            <v xml:space="preserve"> </v>
          </cell>
          <cell r="AF131" t="str">
            <v xml:space="preserve"> </v>
          </cell>
          <cell r="AH131" t="str">
            <v xml:space="preserve"> </v>
          </cell>
          <cell r="AJ131" t="str">
            <v xml:space="preserve"> </v>
          </cell>
          <cell r="AL131" t="str">
            <v xml:space="preserve"> </v>
          </cell>
          <cell r="AN131" t="str">
            <v xml:space="preserve"> </v>
          </cell>
          <cell r="AP131" t="str">
            <v xml:space="preserve"> </v>
          </cell>
          <cell r="AR131" t="str">
            <v xml:space="preserve"> </v>
          </cell>
        </row>
        <row r="132">
          <cell r="B132">
            <v>0</v>
          </cell>
          <cell r="C132">
            <v>0</v>
          </cell>
          <cell r="D132">
            <v>0</v>
          </cell>
          <cell r="F132" t="str">
            <v xml:space="preserve"> </v>
          </cell>
          <cell r="H132" t="str">
            <v xml:space="preserve"> </v>
          </cell>
          <cell r="J132" t="str">
            <v xml:space="preserve"> </v>
          </cell>
          <cell r="L132" t="str">
            <v xml:space="preserve"> </v>
          </cell>
          <cell r="N132" t="str">
            <v xml:space="preserve"> </v>
          </cell>
          <cell r="P132" t="str">
            <v xml:space="preserve"> </v>
          </cell>
          <cell r="R132" t="str">
            <v xml:space="preserve"> </v>
          </cell>
          <cell r="T132" t="str">
            <v xml:space="preserve"> </v>
          </cell>
          <cell r="V132" t="str">
            <v xml:space="preserve"> </v>
          </cell>
          <cell r="X132" t="str">
            <v xml:space="preserve"> </v>
          </cell>
          <cell r="Z132" t="str">
            <v xml:space="preserve"> </v>
          </cell>
          <cell r="AB132" t="str">
            <v xml:space="preserve"> </v>
          </cell>
          <cell r="AD132" t="str">
            <v xml:space="preserve"> </v>
          </cell>
          <cell r="AF132" t="str">
            <v xml:space="preserve"> </v>
          </cell>
          <cell r="AH132" t="str">
            <v xml:space="preserve"> </v>
          </cell>
          <cell r="AJ132" t="str">
            <v xml:space="preserve"> </v>
          </cell>
          <cell r="AL132" t="str">
            <v xml:space="preserve"> </v>
          </cell>
          <cell r="AN132" t="str">
            <v xml:space="preserve"> </v>
          </cell>
          <cell r="AP132" t="str">
            <v xml:space="preserve"> </v>
          </cell>
          <cell r="AR132" t="str">
            <v xml:space="preserve"> </v>
          </cell>
        </row>
        <row r="133">
          <cell r="B133">
            <v>0</v>
          </cell>
          <cell r="C133">
            <v>0</v>
          </cell>
          <cell r="D133">
            <v>0</v>
          </cell>
          <cell r="F133" t="str">
            <v xml:space="preserve"> </v>
          </cell>
          <cell r="H133" t="str">
            <v xml:space="preserve"> </v>
          </cell>
          <cell r="J133" t="str">
            <v xml:space="preserve"> </v>
          </cell>
          <cell r="L133" t="str">
            <v xml:space="preserve"> </v>
          </cell>
          <cell r="N133" t="str">
            <v xml:space="preserve"> </v>
          </cell>
          <cell r="P133" t="str">
            <v xml:space="preserve"> </v>
          </cell>
          <cell r="R133" t="str">
            <v xml:space="preserve"> </v>
          </cell>
          <cell r="T133" t="str">
            <v xml:space="preserve"> </v>
          </cell>
          <cell r="V133" t="str">
            <v xml:space="preserve"> </v>
          </cell>
          <cell r="X133" t="str">
            <v xml:space="preserve"> </v>
          </cell>
          <cell r="Z133" t="str">
            <v xml:space="preserve"> </v>
          </cell>
          <cell r="AB133" t="str">
            <v xml:space="preserve"> </v>
          </cell>
          <cell r="AD133" t="str">
            <v xml:space="preserve"> </v>
          </cell>
          <cell r="AF133" t="str">
            <v xml:space="preserve"> </v>
          </cell>
          <cell r="AH133" t="str">
            <v xml:space="preserve"> </v>
          </cell>
          <cell r="AJ133" t="str">
            <v xml:space="preserve"> </v>
          </cell>
          <cell r="AL133" t="str">
            <v xml:space="preserve"> </v>
          </cell>
          <cell r="AN133" t="str">
            <v xml:space="preserve"> </v>
          </cell>
          <cell r="AP133" t="str">
            <v xml:space="preserve"> </v>
          </cell>
          <cell r="AR133" t="str">
            <v xml:space="preserve"> </v>
          </cell>
        </row>
        <row r="134">
          <cell r="B134">
            <v>0</v>
          </cell>
          <cell r="C134">
            <v>0</v>
          </cell>
          <cell r="D134">
            <v>0</v>
          </cell>
          <cell r="F134" t="str">
            <v xml:space="preserve"> </v>
          </cell>
          <cell r="H134" t="str">
            <v xml:space="preserve"> </v>
          </cell>
          <cell r="J134" t="str">
            <v xml:space="preserve"> </v>
          </cell>
          <cell r="L134" t="str">
            <v xml:space="preserve"> </v>
          </cell>
          <cell r="N134" t="str">
            <v xml:space="preserve"> </v>
          </cell>
          <cell r="P134" t="str">
            <v xml:space="preserve"> </v>
          </cell>
          <cell r="R134" t="str">
            <v xml:space="preserve"> </v>
          </cell>
          <cell r="T134" t="str">
            <v xml:space="preserve"> </v>
          </cell>
          <cell r="V134" t="str">
            <v xml:space="preserve"> </v>
          </cell>
          <cell r="X134" t="str">
            <v xml:space="preserve"> </v>
          </cell>
          <cell r="Z134" t="str">
            <v xml:space="preserve"> </v>
          </cell>
          <cell r="AB134" t="str">
            <v xml:space="preserve"> </v>
          </cell>
          <cell r="AD134" t="str">
            <v xml:space="preserve"> </v>
          </cell>
          <cell r="AF134" t="str">
            <v xml:space="preserve"> </v>
          </cell>
          <cell r="AH134" t="str">
            <v xml:space="preserve"> </v>
          </cell>
          <cell r="AJ134" t="str">
            <v xml:space="preserve"> </v>
          </cell>
          <cell r="AL134" t="str">
            <v xml:space="preserve"> </v>
          </cell>
          <cell r="AN134" t="str">
            <v xml:space="preserve"> </v>
          </cell>
          <cell r="AP134" t="str">
            <v xml:space="preserve"> </v>
          </cell>
          <cell r="AR134" t="str">
            <v xml:space="preserve"> </v>
          </cell>
        </row>
        <row r="135">
          <cell r="B135">
            <v>0</v>
          </cell>
          <cell r="C135">
            <v>0</v>
          </cell>
          <cell r="D135">
            <v>0</v>
          </cell>
          <cell r="F135" t="str">
            <v xml:space="preserve"> </v>
          </cell>
          <cell r="H135" t="str">
            <v xml:space="preserve"> </v>
          </cell>
          <cell r="J135" t="str">
            <v xml:space="preserve"> </v>
          </cell>
          <cell r="L135" t="str">
            <v xml:space="preserve"> </v>
          </cell>
          <cell r="N135" t="str">
            <v xml:space="preserve"> </v>
          </cell>
          <cell r="P135" t="str">
            <v xml:space="preserve"> </v>
          </cell>
          <cell r="R135" t="str">
            <v xml:space="preserve"> </v>
          </cell>
          <cell r="T135" t="str">
            <v xml:space="preserve"> </v>
          </cell>
          <cell r="V135" t="str">
            <v xml:space="preserve"> </v>
          </cell>
          <cell r="X135" t="str">
            <v xml:space="preserve"> </v>
          </cell>
          <cell r="Z135" t="str">
            <v xml:space="preserve"> </v>
          </cell>
          <cell r="AB135" t="str">
            <v xml:space="preserve"> </v>
          </cell>
          <cell r="AD135" t="str">
            <v xml:space="preserve"> </v>
          </cell>
          <cell r="AF135" t="str">
            <v xml:space="preserve"> </v>
          </cell>
          <cell r="AH135" t="str">
            <v xml:space="preserve"> </v>
          </cell>
          <cell r="AJ135" t="str">
            <v xml:space="preserve"> </v>
          </cell>
          <cell r="AL135" t="str">
            <v xml:space="preserve"> </v>
          </cell>
          <cell r="AN135" t="str">
            <v xml:space="preserve"> </v>
          </cell>
          <cell r="AP135" t="str">
            <v xml:space="preserve"> </v>
          </cell>
          <cell r="AR135" t="str">
            <v xml:space="preserve"> </v>
          </cell>
        </row>
        <row r="136">
          <cell r="B136">
            <v>0</v>
          </cell>
          <cell r="C136">
            <v>0</v>
          </cell>
          <cell r="D136">
            <v>0</v>
          </cell>
          <cell r="F136" t="str">
            <v xml:space="preserve"> </v>
          </cell>
          <cell r="H136" t="str">
            <v xml:space="preserve"> </v>
          </cell>
          <cell r="J136" t="str">
            <v xml:space="preserve"> </v>
          </cell>
          <cell r="L136" t="str">
            <v xml:space="preserve"> </v>
          </cell>
          <cell r="N136" t="str">
            <v xml:space="preserve"> </v>
          </cell>
          <cell r="P136" t="str">
            <v xml:space="preserve"> </v>
          </cell>
          <cell r="R136" t="str">
            <v xml:space="preserve"> </v>
          </cell>
          <cell r="T136" t="str">
            <v xml:space="preserve"> </v>
          </cell>
          <cell r="V136" t="str">
            <v xml:space="preserve"> </v>
          </cell>
          <cell r="X136" t="str">
            <v xml:space="preserve"> </v>
          </cell>
          <cell r="Z136" t="str">
            <v xml:space="preserve"> </v>
          </cell>
          <cell r="AB136" t="str">
            <v xml:space="preserve"> </v>
          </cell>
          <cell r="AD136" t="str">
            <v xml:space="preserve"> </v>
          </cell>
          <cell r="AF136" t="str">
            <v xml:space="preserve"> </v>
          </cell>
          <cell r="AH136" t="str">
            <v xml:space="preserve"> </v>
          </cell>
          <cell r="AJ136" t="str">
            <v xml:space="preserve"> </v>
          </cell>
          <cell r="AL136" t="str">
            <v xml:space="preserve"> </v>
          </cell>
          <cell r="AN136" t="str">
            <v xml:space="preserve"> </v>
          </cell>
          <cell r="AP136" t="str">
            <v xml:space="preserve"> </v>
          </cell>
          <cell r="AR136" t="str">
            <v xml:space="preserve"> </v>
          </cell>
        </row>
        <row r="137">
          <cell r="B137">
            <v>0</v>
          </cell>
          <cell r="C137">
            <v>0</v>
          </cell>
          <cell r="D137">
            <v>0</v>
          </cell>
          <cell r="F137" t="str">
            <v xml:space="preserve"> </v>
          </cell>
          <cell r="H137" t="str">
            <v xml:space="preserve"> </v>
          </cell>
          <cell r="J137" t="str">
            <v xml:space="preserve"> </v>
          </cell>
          <cell r="L137" t="str">
            <v xml:space="preserve"> </v>
          </cell>
          <cell r="N137" t="str">
            <v xml:space="preserve"> </v>
          </cell>
          <cell r="P137" t="str">
            <v xml:space="preserve"> </v>
          </cell>
          <cell r="R137" t="str">
            <v xml:space="preserve"> </v>
          </cell>
          <cell r="T137" t="str">
            <v xml:space="preserve"> </v>
          </cell>
          <cell r="V137" t="str">
            <v xml:space="preserve"> </v>
          </cell>
          <cell r="X137" t="str">
            <v xml:space="preserve"> </v>
          </cell>
          <cell r="Z137" t="str">
            <v xml:space="preserve"> </v>
          </cell>
          <cell r="AB137" t="str">
            <v xml:space="preserve"> </v>
          </cell>
          <cell r="AD137" t="str">
            <v xml:space="preserve"> </v>
          </cell>
          <cell r="AF137" t="str">
            <v xml:space="preserve"> </v>
          </cell>
          <cell r="AH137" t="str">
            <v xml:space="preserve"> </v>
          </cell>
          <cell r="AJ137" t="str">
            <v xml:space="preserve"> </v>
          </cell>
          <cell r="AL137" t="str">
            <v xml:space="preserve"> </v>
          </cell>
          <cell r="AN137" t="str">
            <v xml:space="preserve"> </v>
          </cell>
          <cell r="AP137" t="str">
            <v xml:space="preserve"> </v>
          </cell>
          <cell r="AR137" t="str">
            <v xml:space="preserve"> </v>
          </cell>
        </row>
        <row r="138">
          <cell r="B138">
            <v>0</v>
          </cell>
          <cell r="C138">
            <v>0</v>
          </cell>
          <cell r="D138">
            <v>0</v>
          </cell>
          <cell r="F138" t="str">
            <v xml:space="preserve"> </v>
          </cell>
          <cell r="H138" t="str">
            <v xml:space="preserve"> </v>
          </cell>
          <cell r="J138" t="str">
            <v xml:space="preserve"> </v>
          </cell>
          <cell r="L138" t="str">
            <v xml:space="preserve"> </v>
          </cell>
          <cell r="N138" t="str">
            <v xml:space="preserve"> </v>
          </cell>
          <cell r="P138" t="str">
            <v xml:space="preserve"> </v>
          </cell>
          <cell r="R138" t="str">
            <v xml:space="preserve"> </v>
          </cell>
          <cell r="T138" t="str">
            <v xml:space="preserve"> </v>
          </cell>
          <cell r="V138" t="str">
            <v xml:space="preserve"> </v>
          </cell>
          <cell r="X138" t="str">
            <v xml:space="preserve"> </v>
          </cell>
          <cell r="Z138" t="str">
            <v xml:space="preserve"> </v>
          </cell>
          <cell r="AB138" t="str">
            <v xml:space="preserve"> </v>
          </cell>
          <cell r="AD138" t="str">
            <v xml:space="preserve"> </v>
          </cell>
          <cell r="AF138" t="str">
            <v xml:space="preserve"> </v>
          </cell>
          <cell r="AH138" t="str">
            <v xml:space="preserve"> </v>
          </cell>
          <cell r="AJ138" t="str">
            <v xml:space="preserve"> </v>
          </cell>
          <cell r="AL138" t="str">
            <v xml:space="preserve"> </v>
          </cell>
          <cell r="AN138" t="str">
            <v xml:space="preserve"> </v>
          </cell>
          <cell r="AP138" t="str">
            <v xml:space="preserve"> </v>
          </cell>
          <cell r="AR138" t="str">
            <v xml:space="preserve"> </v>
          </cell>
        </row>
        <row r="139">
          <cell r="B139">
            <v>0</v>
          </cell>
          <cell r="C139">
            <v>0</v>
          </cell>
          <cell r="D139">
            <v>0</v>
          </cell>
          <cell r="F139" t="str">
            <v xml:space="preserve"> </v>
          </cell>
          <cell r="H139" t="str">
            <v xml:space="preserve"> </v>
          </cell>
          <cell r="J139" t="str">
            <v xml:space="preserve"> </v>
          </cell>
          <cell r="L139" t="str">
            <v xml:space="preserve"> </v>
          </cell>
          <cell r="N139" t="str">
            <v xml:space="preserve"> </v>
          </cell>
          <cell r="P139" t="str">
            <v xml:space="preserve"> </v>
          </cell>
          <cell r="R139" t="str">
            <v xml:space="preserve"> </v>
          </cell>
          <cell r="T139" t="str">
            <v xml:space="preserve"> </v>
          </cell>
          <cell r="V139" t="str">
            <v xml:space="preserve"> </v>
          </cell>
          <cell r="X139" t="str">
            <v xml:space="preserve"> </v>
          </cell>
          <cell r="Z139" t="str">
            <v xml:space="preserve"> </v>
          </cell>
          <cell r="AB139" t="str">
            <v xml:space="preserve"> </v>
          </cell>
          <cell r="AD139" t="str">
            <v xml:space="preserve"> </v>
          </cell>
          <cell r="AF139" t="str">
            <v xml:space="preserve"> </v>
          </cell>
          <cell r="AH139" t="str">
            <v xml:space="preserve"> </v>
          </cell>
          <cell r="AJ139" t="str">
            <v xml:space="preserve"> </v>
          </cell>
          <cell r="AL139" t="str">
            <v xml:space="preserve"> </v>
          </cell>
          <cell r="AN139" t="str">
            <v xml:space="preserve"> </v>
          </cell>
          <cell r="AP139" t="str">
            <v xml:space="preserve"> </v>
          </cell>
          <cell r="AR139" t="str">
            <v xml:space="preserve"> </v>
          </cell>
        </row>
        <row r="140">
          <cell r="B140">
            <v>0</v>
          </cell>
          <cell r="C140">
            <v>0</v>
          </cell>
          <cell r="D140">
            <v>0</v>
          </cell>
          <cell r="F140" t="str">
            <v xml:space="preserve"> </v>
          </cell>
          <cell r="H140" t="str">
            <v xml:space="preserve"> </v>
          </cell>
          <cell r="J140" t="str">
            <v xml:space="preserve"> </v>
          </cell>
          <cell r="L140" t="str">
            <v xml:space="preserve"> </v>
          </cell>
          <cell r="N140" t="str">
            <v xml:space="preserve"> </v>
          </cell>
          <cell r="P140" t="str">
            <v xml:space="preserve"> </v>
          </cell>
          <cell r="R140" t="str">
            <v xml:space="preserve"> </v>
          </cell>
          <cell r="T140" t="str">
            <v xml:space="preserve"> </v>
          </cell>
          <cell r="V140" t="str">
            <v xml:space="preserve"> </v>
          </cell>
          <cell r="X140" t="str">
            <v xml:space="preserve"> </v>
          </cell>
          <cell r="Z140" t="str">
            <v xml:space="preserve"> </v>
          </cell>
          <cell r="AB140" t="str">
            <v xml:space="preserve"> </v>
          </cell>
          <cell r="AD140" t="str">
            <v xml:space="preserve"> </v>
          </cell>
          <cell r="AF140" t="str">
            <v xml:space="preserve"> </v>
          </cell>
          <cell r="AH140" t="str">
            <v xml:space="preserve"> </v>
          </cell>
          <cell r="AJ140" t="str">
            <v xml:space="preserve"> </v>
          </cell>
          <cell r="AL140" t="str">
            <v xml:space="preserve"> </v>
          </cell>
          <cell r="AN140" t="str">
            <v xml:space="preserve"> </v>
          </cell>
          <cell r="AP140" t="str">
            <v xml:space="preserve"> </v>
          </cell>
          <cell r="AR140" t="str">
            <v xml:space="preserve"> </v>
          </cell>
        </row>
        <row r="141">
          <cell r="B141">
            <v>0</v>
          </cell>
          <cell r="C141">
            <v>0</v>
          </cell>
          <cell r="D141">
            <v>0</v>
          </cell>
          <cell r="F141" t="str">
            <v xml:space="preserve"> </v>
          </cell>
          <cell r="H141" t="str">
            <v xml:space="preserve"> </v>
          </cell>
          <cell r="J141" t="str">
            <v xml:space="preserve"> </v>
          </cell>
          <cell r="L141" t="str">
            <v xml:space="preserve"> </v>
          </cell>
          <cell r="N141" t="str">
            <v xml:space="preserve"> </v>
          </cell>
          <cell r="P141" t="str">
            <v xml:space="preserve"> </v>
          </cell>
          <cell r="R141" t="str">
            <v xml:space="preserve"> </v>
          </cell>
          <cell r="T141" t="str">
            <v xml:space="preserve"> </v>
          </cell>
          <cell r="V141" t="str">
            <v xml:space="preserve"> </v>
          </cell>
          <cell r="X141" t="str">
            <v xml:space="preserve"> </v>
          </cell>
          <cell r="Z141" t="str">
            <v xml:space="preserve"> </v>
          </cell>
          <cell r="AB141" t="str">
            <v xml:space="preserve"> </v>
          </cell>
          <cell r="AD141" t="str">
            <v xml:space="preserve"> </v>
          </cell>
          <cell r="AF141" t="str">
            <v xml:space="preserve"> </v>
          </cell>
          <cell r="AH141" t="str">
            <v xml:space="preserve"> </v>
          </cell>
          <cell r="AJ141" t="str">
            <v xml:space="preserve"> </v>
          </cell>
          <cell r="AL141" t="str">
            <v xml:space="preserve"> </v>
          </cell>
          <cell r="AN141" t="str">
            <v xml:space="preserve"> </v>
          </cell>
          <cell r="AP141" t="str">
            <v xml:space="preserve"> </v>
          </cell>
          <cell r="AR141" t="str">
            <v xml:space="preserve"> </v>
          </cell>
        </row>
        <row r="142">
          <cell r="B142">
            <v>0</v>
          </cell>
          <cell r="C142">
            <v>0</v>
          </cell>
          <cell r="D142">
            <v>0</v>
          </cell>
          <cell r="F142" t="str">
            <v xml:space="preserve"> </v>
          </cell>
          <cell r="H142" t="str">
            <v xml:space="preserve"> </v>
          </cell>
          <cell r="J142" t="str">
            <v xml:space="preserve"> </v>
          </cell>
          <cell r="L142" t="str">
            <v xml:space="preserve"> </v>
          </cell>
          <cell r="N142" t="str">
            <v xml:space="preserve"> </v>
          </cell>
          <cell r="P142" t="str">
            <v xml:space="preserve"> </v>
          </cell>
          <cell r="R142" t="str">
            <v xml:space="preserve"> </v>
          </cell>
          <cell r="T142" t="str">
            <v xml:space="preserve"> </v>
          </cell>
          <cell r="V142" t="str">
            <v xml:space="preserve"> </v>
          </cell>
          <cell r="X142" t="str">
            <v xml:space="preserve"> </v>
          </cell>
          <cell r="Z142" t="str">
            <v xml:space="preserve"> </v>
          </cell>
          <cell r="AB142" t="str">
            <v xml:space="preserve"> </v>
          </cell>
          <cell r="AD142" t="str">
            <v xml:space="preserve"> </v>
          </cell>
          <cell r="AF142" t="str">
            <v xml:space="preserve"> </v>
          </cell>
          <cell r="AH142" t="str">
            <v xml:space="preserve"> </v>
          </cell>
          <cell r="AJ142" t="str">
            <v xml:space="preserve"> </v>
          </cell>
          <cell r="AL142" t="str">
            <v xml:space="preserve"> </v>
          </cell>
          <cell r="AN142" t="str">
            <v xml:space="preserve"> </v>
          </cell>
          <cell r="AP142" t="str">
            <v xml:space="preserve"> </v>
          </cell>
          <cell r="AR142" t="str">
            <v xml:space="preserve"> </v>
          </cell>
        </row>
        <row r="143">
          <cell r="B143">
            <v>0</v>
          </cell>
          <cell r="C143">
            <v>0</v>
          </cell>
          <cell r="D143">
            <v>0</v>
          </cell>
          <cell r="F143" t="str">
            <v xml:space="preserve"> </v>
          </cell>
          <cell r="H143" t="str">
            <v xml:space="preserve"> </v>
          </cell>
          <cell r="J143" t="str">
            <v xml:space="preserve"> </v>
          </cell>
          <cell r="L143" t="str">
            <v xml:space="preserve"> </v>
          </cell>
          <cell r="N143" t="str">
            <v xml:space="preserve"> </v>
          </cell>
          <cell r="P143" t="str">
            <v xml:space="preserve"> </v>
          </cell>
          <cell r="R143" t="str">
            <v xml:space="preserve"> </v>
          </cell>
          <cell r="T143" t="str">
            <v xml:space="preserve"> </v>
          </cell>
          <cell r="V143" t="str">
            <v xml:space="preserve"> </v>
          </cell>
          <cell r="X143" t="str">
            <v xml:space="preserve"> </v>
          </cell>
          <cell r="Z143" t="str">
            <v xml:space="preserve"> </v>
          </cell>
          <cell r="AB143" t="str">
            <v xml:space="preserve"> </v>
          </cell>
          <cell r="AD143" t="str">
            <v xml:space="preserve"> </v>
          </cell>
          <cell r="AF143" t="str">
            <v xml:space="preserve"> </v>
          </cell>
          <cell r="AH143" t="str">
            <v xml:space="preserve"> </v>
          </cell>
          <cell r="AJ143" t="str">
            <v xml:space="preserve"> </v>
          </cell>
          <cell r="AL143" t="str">
            <v xml:space="preserve"> </v>
          </cell>
          <cell r="AN143" t="str">
            <v xml:space="preserve"> </v>
          </cell>
          <cell r="AP143" t="str">
            <v xml:space="preserve"> </v>
          </cell>
          <cell r="AR143" t="str">
            <v xml:space="preserve"> </v>
          </cell>
        </row>
        <row r="144">
          <cell r="B144">
            <v>0</v>
          </cell>
          <cell r="C144">
            <v>0</v>
          </cell>
          <cell r="D144">
            <v>0</v>
          </cell>
          <cell r="F144" t="str">
            <v xml:space="preserve"> </v>
          </cell>
          <cell r="H144" t="str">
            <v xml:space="preserve"> </v>
          </cell>
          <cell r="J144" t="str">
            <v xml:space="preserve"> </v>
          </cell>
          <cell r="L144" t="str">
            <v xml:space="preserve"> </v>
          </cell>
          <cell r="N144" t="str">
            <v xml:space="preserve"> </v>
          </cell>
          <cell r="P144" t="str">
            <v xml:space="preserve"> </v>
          </cell>
          <cell r="R144" t="str">
            <v xml:space="preserve"> </v>
          </cell>
          <cell r="T144" t="str">
            <v xml:space="preserve"> </v>
          </cell>
          <cell r="V144" t="str">
            <v xml:space="preserve"> </v>
          </cell>
          <cell r="X144" t="str">
            <v xml:space="preserve"> </v>
          </cell>
          <cell r="Z144" t="str">
            <v xml:space="preserve"> </v>
          </cell>
          <cell r="AB144" t="str">
            <v xml:space="preserve"> </v>
          </cell>
          <cell r="AD144" t="str">
            <v xml:space="preserve"> </v>
          </cell>
          <cell r="AF144" t="str">
            <v xml:space="preserve"> </v>
          </cell>
          <cell r="AH144" t="str">
            <v xml:space="preserve"> </v>
          </cell>
          <cell r="AJ144" t="str">
            <v xml:space="preserve"> </v>
          </cell>
          <cell r="AL144" t="str">
            <v xml:space="preserve"> </v>
          </cell>
          <cell r="AN144" t="str">
            <v xml:space="preserve"> </v>
          </cell>
          <cell r="AP144" t="str">
            <v xml:space="preserve"> </v>
          </cell>
          <cell r="AR144" t="str">
            <v xml:space="preserve"> </v>
          </cell>
        </row>
        <row r="145">
          <cell r="B145">
            <v>0</v>
          </cell>
          <cell r="C145">
            <v>0</v>
          </cell>
          <cell r="D145">
            <v>0</v>
          </cell>
          <cell r="F145" t="str">
            <v xml:space="preserve"> </v>
          </cell>
          <cell r="H145" t="str">
            <v xml:space="preserve"> </v>
          </cell>
          <cell r="J145" t="str">
            <v xml:space="preserve"> </v>
          </cell>
          <cell r="L145" t="str">
            <v xml:space="preserve"> </v>
          </cell>
          <cell r="N145" t="str">
            <v xml:space="preserve"> </v>
          </cell>
          <cell r="P145" t="str">
            <v xml:space="preserve"> </v>
          </cell>
          <cell r="R145" t="str">
            <v xml:space="preserve"> </v>
          </cell>
          <cell r="T145" t="str">
            <v xml:space="preserve"> </v>
          </cell>
          <cell r="V145" t="str">
            <v xml:space="preserve"> </v>
          </cell>
          <cell r="X145" t="str">
            <v xml:space="preserve"> </v>
          </cell>
          <cell r="Z145" t="str">
            <v xml:space="preserve"> </v>
          </cell>
          <cell r="AB145" t="str">
            <v xml:space="preserve"> </v>
          </cell>
          <cell r="AD145" t="str">
            <v xml:space="preserve"> </v>
          </cell>
          <cell r="AF145" t="str">
            <v xml:space="preserve"> </v>
          </cell>
          <cell r="AH145" t="str">
            <v xml:space="preserve"> </v>
          </cell>
          <cell r="AJ145" t="str">
            <v xml:space="preserve"> </v>
          </cell>
          <cell r="AL145" t="str">
            <v xml:space="preserve"> </v>
          </cell>
          <cell r="AN145" t="str">
            <v xml:space="preserve"> </v>
          </cell>
          <cell r="AP145" t="str">
            <v xml:space="preserve"> </v>
          </cell>
          <cell r="AR145" t="str">
            <v xml:space="preserve"> </v>
          </cell>
        </row>
        <row r="146">
          <cell r="B146">
            <v>0</v>
          </cell>
          <cell r="C146">
            <v>0</v>
          </cell>
          <cell r="D146">
            <v>0</v>
          </cell>
          <cell r="F146" t="str">
            <v xml:space="preserve"> </v>
          </cell>
          <cell r="H146" t="str">
            <v xml:space="preserve"> </v>
          </cell>
          <cell r="J146" t="str">
            <v xml:space="preserve"> </v>
          </cell>
          <cell r="L146" t="str">
            <v xml:space="preserve"> </v>
          </cell>
          <cell r="N146" t="str">
            <v xml:space="preserve"> </v>
          </cell>
          <cell r="P146" t="str">
            <v xml:space="preserve"> </v>
          </cell>
          <cell r="R146" t="str">
            <v xml:space="preserve"> </v>
          </cell>
          <cell r="T146" t="str">
            <v xml:space="preserve"> </v>
          </cell>
          <cell r="V146" t="str">
            <v xml:space="preserve"> </v>
          </cell>
          <cell r="X146" t="str">
            <v xml:space="preserve"> </v>
          </cell>
          <cell r="Z146" t="str">
            <v xml:space="preserve"> </v>
          </cell>
          <cell r="AB146" t="str">
            <v xml:space="preserve"> </v>
          </cell>
          <cell r="AD146" t="str">
            <v xml:space="preserve"> </v>
          </cell>
          <cell r="AF146" t="str">
            <v xml:space="preserve"> </v>
          </cell>
          <cell r="AH146" t="str">
            <v xml:space="preserve"> </v>
          </cell>
          <cell r="AJ146" t="str">
            <v xml:space="preserve"> </v>
          </cell>
          <cell r="AL146" t="str">
            <v xml:space="preserve"> </v>
          </cell>
          <cell r="AN146" t="str">
            <v xml:space="preserve"> </v>
          </cell>
          <cell r="AP146" t="str">
            <v xml:space="preserve"> </v>
          </cell>
          <cell r="AR146" t="str">
            <v xml:space="preserve"> </v>
          </cell>
        </row>
        <row r="147">
          <cell r="B147">
            <v>0</v>
          </cell>
          <cell r="C147">
            <v>0</v>
          </cell>
          <cell r="D147">
            <v>0</v>
          </cell>
          <cell r="F147" t="str">
            <v xml:space="preserve"> </v>
          </cell>
          <cell r="H147" t="str">
            <v xml:space="preserve"> </v>
          </cell>
          <cell r="J147" t="str">
            <v xml:space="preserve"> </v>
          </cell>
          <cell r="L147" t="str">
            <v xml:space="preserve"> </v>
          </cell>
          <cell r="N147" t="str">
            <v xml:space="preserve"> </v>
          </cell>
          <cell r="P147" t="str">
            <v xml:space="preserve"> </v>
          </cell>
          <cell r="R147" t="str">
            <v xml:space="preserve"> </v>
          </cell>
          <cell r="T147" t="str">
            <v xml:space="preserve"> </v>
          </cell>
          <cell r="V147" t="str">
            <v xml:space="preserve"> </v>
          </cell>
          <cell r="X147" t="str">
            <v xml:space="preserve"> </v>
          </cell>
          <cell r="Z147" t="str">
            <v xml:space="preserve"> </v>
          </cell>
          <cell r="AB147" t="str">
            <v xml:space="preserve"> </v>
          </cell>
          <cell r="AD147" t="str">
            <v xml:space="preserve"> </v>
          </cell>
          <cell r="AF147" t="str">
            <v xml:space="preserve"> </v>
          </cell>
          <cell r="AH147" t="str">
            <v xml:space="preserve"> </v>
          </cell>
          <cell r="AJ147" t="str">
            <v xml:space="preserve"> </v>
          </cell>
          <cell r="AL147" t="str">
            <v xml:space="preserve"> </v>
          </cell>
          <cell r="AN147" t="str">
            <v xml:space="preserve"> </v>
          </cell>
          <cell r="AP147" t="str">
            <v xml:space="preserve"> </v>
          </cell>
          <cell r="AR147" t="str">
            <v xml:space="preserve"> </v>
          </cell>
        </row>
        <row r="148">
          <cell r="B148">
            <v>0</v>
          </cell>
          <cell r="C148">
            <v>0</v>
          </cell>
          <cell r="D148">
            <v>0</v>
          </cell>
          <cell r="F148" t="str">
            <v xml:space="preserve"> </v>
          </cell>
          <cell r="H148" t="str">
            <v xml:space="preserve"> </v>
          </cell>
          <cell r="J148" t="str">
            <v xml:space="preserve"> </v>
          </cell>
          <cell r="L148" t="str">
            <v xml:space="preserve"> </v>
          </cell>
          <cell r="N148" t="str">
            <v xml:space="preserve"> </v>
          </cell>
          <cell r="P148" t="str">
            <v xml:space="preserve"> </v>
          </cell>
          <cell r="R148" t="str">
            <v xml:space="preserve"> </v>
          </cell>
          <cell r="T148" t="str">
            <v xml:space="preserve"> </v>
          </cell>
          <cell r="V148" t="str">
            <v xml:space="preserve"> </v>
          </cell>
          <cell r="X148" t="str">
            <v xml:space="preserve"> </v>
          </cell>
          <cell r="Z148" t="str">
            <v xml:space="preserve"> </v>
          </cell>
          <cell r="AB148" t="str">
            <v xml:space="preserve"> </v>
          </cell>
          <cell r="AD148" t="str">
            <v xml:space="preserve"> </v>
          </cell>
          <cell r="AF148" t="str">
            <v xml:space="preserve"> </v>
          </cell>
          <cell r="AH148" t="str">
            <v xml:space="preserve"> </v>
          </cell>
          <cell r="AJ148" t="str">
            <v xml:space="preserve"> </v>
          </cell>
          <cell r="AL148" t="str">
            <v xml:space="preserve"> </v>
          </cell>
          <cell r="AN148" t="str">
            <v xml:space="preserve"> </v>
          </cell>
          <cell r="AP148" t="str">
            <v xml:space="preserve"> </v>
          </cell>
          <cell r="AR148" t="str">
            <v xml:space="preserve"> </v>
          </cell>
        </row>
        <row r="149">
          <cell r="B149">
            <v>0</v>
          </cell>
          <cell r="C149">
            <v>0</v>
          </cell>
          <cell r="D149">
            <v>0</v>
          </cell>
          <cell r="F149" t="str">
            <v xml:space="preserve"> </v>
          </cell>
          <cell r="H149" t="str">
            <v xml:space="preserve"> </v>
          </cell>
          <cell r="J149" t="str">
            <v xml:space="preserve"> </v>
          </cell>
          <cell r="L149" t="str">
            <v xml:space="preserve"> </v>
          </cell>
          <cell r="N149" t="str">
            <v xml:space="preserve"> </v>
          </cell>
          <cell r="P149" t="str">
            <v xml:space="preserve"> </v>
          </cell>
          <cell r="R149" t="str">
            <v xml:space="preserve"> </v>
          </cell>
          <cell r="T149" t="str">
            <v xml:space="preserve"> </v>
          </cell>
          <cell r="V149" t="str">
            <v xml:space="preserve"> </v>
          </cell>
          <cell r="X149" t="str">
            <v xml:space="preserve"> </v>
          </cell>
          <cell r="Z149" t="str">
            <v xml:space="preserve"> </v>
          </cell>
          <cell r="AB149" t="str">
            <v xml:space="preserve"> </v>
          </cell>
          <cell r="AD149" t="str">
            <v xml:space="preserve"> </v>
          </cell>
          <cell r="AF149" t="str">
            <v xml:space="preserve"> </v>
          </cell>
          <cell r="AH149" t="str">
            <v xml:space="preserve"> </v>
          </cell>
          <cell r="AJ149" t="str">
            <v xml:space="preserve"> </v>
          </cell>
          <cell r="AL149" t="str">
            <v xml:space="preserve"> </v>
          </cell>
          <cell r="AN149" t="str">
            <v xml:space="preserve"> </v>
          </cell>
          <cell r="AP149" t="str">
            <v xml:space="preserve"> </v>
          </cell>
          <cell r="AR149" t="str">
            <v xml:space="preserve"> </v>
          </cell>
        </row>
        <row r="150">
          <cell r="B150">
            <v>0</v>
          </cell>
          <cell r="C150">
            <v>0</v>
          </cell>
          <cell r="D150">
            <v>0</v>
          </cell>
          <cell r="F150" t="str">
            <v xml:space="preserve"> </v>
          </cell>
          <cell r="H150" t="str">
            <v xml:space="preserve"> </v>
          </cell>
          <cell r="J150" t="str">
            <v xml:space="preserve"> </v>
          </cell>
          <cell r="L150" t="str">
            <v xml:space="preserve"> </v>
          </cell>
          <cell r="N150" t="str">
            <v xml:space="preserve"> </v>
          </cell>
          <cell r="P150" t="str">
            <v xml:space="preserve"> </v>
          </cell>
          <cell r="R150" t="str">
            <v xml:space="preserve"> </v>
          </cell>
          <cell r="T150" t="str">
            <v xml:space="preserve"> </v>
          </cell>
          <cell r="V150" t="str">
            <v xml:space="preserve"> </v>
          </cell>
          <cell r="X150" t="str">
            <v xml:space="preserve"> </v>
          </cell>
          <cell r="Z150" t="str">
            <v xml:space="preserve"> </v>
          </cell>
          <cell r="AB150" t="str">
            <v xml:space="preserve"> </v>
          </cell>
          <cell r="AD150" t="str">
            <v xml:space="preserve"> </v>
          </cell>
          <cell r="AF150" t="str">
            <v xml:space="preserve"> </v>
          </cell>
          <cell r="AH150" t="str">
            <v xml:space="preserve"> </v>
          </cell>
          <cell r="AJ150" t="str">
            <v xml:space="preserve"> </v>
          </cell>
          <cell r="AL150" t="str">
            <v xml:space="preserve"> </v>
          </cell>
          <cell r="AN150" t="str">
            <v xml:space="preserve"> </v>
          </cell>
          <cell r="AP150" t="str">
            <v xml:space="preserve"> </v>
          </cell>
          <cell r="AR150" t="str">
            <v xml:space="preserve"> </v>
          </cell>
        </row>
        <row r="151">
          <cell r="B151">
            <v>0</v>
          </cell>
          <cell r="C151">
            <v>0</v>
          </cell>
          <cell r="D151">
            <v>0</v>
          </cell>
          <cell r="F151" t="str">
            <v xml:space="preserve"> </v>
          </cell>
          <cell r="H151" t="str">
            <v xml:space="preserve"> </v>
          </cell>
          <cell r="J151" t="str">
            <v xml:space="preserve"> </v>
          </cell>
          <cell r="L151" t="str">
            <v xml:space="preserve"> </v>
          </cell>
          <cell r="N151" t="str">
            <v xml:space="preserve"> </v>
          </cell>
          <cell r="P151" t="str">
            <v xml:space="preserve"> </v>
          </cell>
          <cell r="R151" t="str">
            <v xml:space="preserve"> </v>
          </cell>
          <cell r="T151" t="str">
            <v xml:space="preserve"> </v>
          </cell>
          <cell r="V151" t="str">
            <v xml:space="preserve"> </v>
          </cell>
          <cell r="X151" t="str">
            <v xml:space="preserve"> </v>
          </cell>
          <cell r="Z151" t="str">
            <v xml:space="preserve"> </v>
          </cell>
          <cell r="AB151" t="str">
            <v xml:space="preserve"> </v>
          </cell>
          <cell r="AD151" t="str">
            <v xml:space="preserve"> </v>
          </cell>
          <cell r="AF151" t="str">
            <v xml:space="preserve"> </v>
          </cell>
          <cell r="AH151" t="str">
            <v xml:space="preserve"> </v>
          </cell>
          <cell r="AJ151" t="str">
            <v xml:space="preserve"> </v>
          </cell>
          <cell r="AL151" t="str">
            <v xml:space="preserve"> </v>
          </cell>
          <cell r="AN151" t="str">
            <v xml:space="preserve"> </v>
          </cell>
          <cell r="AP151" t="str">
            <v xml:space="preserve"> </v>
          </cell>
          <cell r="AR151" t="str">
            <v xml:space="preserve"> </v>
          </cell>
        </row>
        <row r="152">
          <cell r="B152">
            <v>0</v>
          </cell>
          <cell r="C152">
            <v>0</v>
          </cell>
          <cell r="D152">
            <v>0</v>
          </cell>
          <cell r="F152" t="str">
            <v xml:space="preserve"> </v>
          </cell>
          <cell r="H152" t="str">
            <v xml:space="preserve"> </v>
          </cell>
          <cell r="J152" t="str">
            <v xml:space="preserve"> </v>
          </cell>
          <cell r="L152" t="str">
            <v xml:space="preserve"> </v>
          </cell>
          <cell r="N152" t="str">
            <v xml:space="preserve"> </v>
          </cell>
          <cell r="P152" t="str">
            <v xml:space="preserve"> </v>
          </cell>
          <cell r="R152" t="str">
            <v xml:space="preserve"> </v>
          </cell>
          <cell r="T152" t="str">
            <v xml:space="preserve"> </v>
          </cell>
          <cell r="V152" t="str">
            <v xml:space="preserve"> </v>
          </cell>
          <cell r="X152" t="str">
            <v xml:space="preserve"> </v>
          </cell>
          <cell r="Z152" t="str">
            <v xml:space="preserve"> </v>
          </cell>
          <cell r="AB152" t="str">
            <v xml:space="preserve"> </v>
          </cell>
          <cell r="AD152" t="str">
            <v xml:space="preserve"> </v>
          </cell>
          <cell r="AF152" t="str">
            <v xml:space="preserve"> </v>
          </cell>
          <cell r="AH152" t="str">
            <v xml:space="preserve"> </v>
          </cell>
          <cell r="AJ152" t="str">
            <v xml:space="preserve"> </v>
          </cell>
          <cell r="AL152" t="str">
            <v xml:space="preserve"> </v>
          </cell>
          <cell r="AN152" t="str">
            <v xml:space="preserve"> </v>
          </cell>
          <cell r="AP152" t="str">
            <v xml:space="preserve"> </v>
          </cell>
          <cell r="AR152" t="str">
            <v xml:space="preserve"> </v>
          </cell>
        </row>
        <row r="153">
          <cell r="B153">
            <v>0</v>
          </cell>
          <cell r="C153">
            <v>0</v>
          </cell>
          <cell r="D153">
            <v>0</v>
          </cell>
          <cell r="F153" t="str">
            <v xml:space="preserve"> </v>
          </cell>
          <cell r="H153" t="str">
            <v xml:space="preserve"> </v>
          </cell>
          <cell r="J153" t="str">
            <v xml:space="preserve"> </v>
          </cell>
          <cell r="L153" t="str">
            <v xml:space="preserve"> </v>
          </cell>
          <cell r="N153" t="str">
            <v xml:space="preserve"> </v>
          </cell>
          <cell r="P153" t="str">
            <v xml:space="preserve"> </v>
          </cell>
          <cell r="R153" t="str">
            <v xml:space="preserve"> </v>
          </cell>
          <cell r="T153" t="str">
            <v xml:space="preserve"> </v>
          </cell>
          <cell r="V153" t="str">
            <v xml:space="preserve"> </v>
          </cell>
          <cell r="X153" t="str">
            <v xml:space="preserve"> </v>
          </cell>
          <cell r="Z153" t="str">
            <v xml:space="preserve"> </v>
          </cell>
          <cell r="AB153" t="str">
            <v xml:space="preserve"> </v>
          </cell>
          <cell r="AD153" t="str">
            <v xml:space="preserve"> </v>
          </cell>
          <cell r="AF153" t="str">
            <v xml:space="preserve"> </v>
          </cell>
          <cell r="AH153" t="str">
            <v xml:space="preserve"> </v>
          </cell>
          <cell r="AJ153" t="str">
            <v xml:space="preserve"> </v>
          </cell>
          <cell r="AL153" t="str">
            <v xml:space="preserve"> </v>
          </cell>
          <cell r="AN153" t="str">
            <v xml:space="preserve"> </v>
          </cell>
          <cell r="AP153" t="str">
            <v xml:space="preserve"> </v>
          </cell>
          <cell r="AR153" t="str">
            <v xml:space="preserve"> </v>
          </cell>
        </row>
        <row r="154">
          <cell r="B154">
            <v>0</v>
          </cell>
          <cell r="C154">
            <v>0</v>
          </cell>
          <cell r="D154">
            <v>0</v>
          </cell>
          <cell r="F154" t="str">
            <v xml:space="preserve"> </v>
          </cell>
          <cell r="H154" t="str">
            <v xml:space="preserve"> </v>
          </cell>
          <cell r="J154" t="str">
            <v xml:space="preserve"> </v>
          </cell>
          <cell r="L154" t="str">
            <v xml:space="preserve"> </v>
          </cell>
          <cell r="N154" t="str">
            <v xml:space="preserve"> </v>
          </cell>
          <cell r="P154" t="str">
            <v xml:space="preserve"> </v>
          </cell>
          <cell r="R154" t="str">
            <v xml:space="preserve"> </v>
          </cell>
          <cell r="T154" t="str">
            <v xml:space="preserve"> </v>
          </cell>
          <cell r="V154" t="str">
            <v xml:space="preserve"> </v>
          </cell>
          <cell r="X154" t="str">
            <v xml:space="preserve"> </v>
          </cell>
          <cell r="Z154" t="str">
            <v xml:space="preserve"> </v>
          </cell>
          <cell r="AB154" t="str">
            <v xml:space="preserve"> </v>
          </cell>
          <cell r="AD154" t="str">
            <v xml:space="preserve"> </v>
          </cell>
          <cell r="AF154" t="str">
            <v xml:space="preserve"> </v>
          </cell>
          <cell r="AH154" t="str">
            <v xml:space="preserve"> </v>
          </cell>
          <cell r="AJ154" t="str">
            <v xml:space="preserve"> </v>
          </cell>
          <cell r="AL154" t="str">
            <v xml:space="preserve"> </v>
          </cell>
          <cell r="AN154" t="str">
            <v xml:space="preserve"> </v>
          </cell>
          <cell r="AP154" t="str">
            <v xml:space="preserve"> </v>
          </cell>
          <cell r="AR154" t="str">
            <v xml:space="preserve"> </v>
          </cell>
        </row>
        <row r="155">
          <cell r="B155">
            <v>0</v>
          </cell>
          <cell r="C155">
            <v>0</v>
          </cell>
          <cell r="D155">
            <v>0</v>
          </cell>
          <cell r="F155" t="str">
            <v xml:space="preserve"> </v>
          </cell>
          <cell r="H155" t="str">
            <v xml:space="preserve"> </v>
          </cell>
          <cell r="J155" t="str">
            <v xml:space="preserve"> </v>
          </cell>
          <cell r="L155" t="str">
            <v xml:space="preserve"> </v>
          </cell>
          <cell r="N155" t="str">
            <v xml:space="preserve"> </v>
          </cell>
          <cell r="P155" t="str">
            <v xml:space="preserve"> </v>
          </cell>
          <cell r="R155" t="str">
            <v xml:space="preserve"> </v>
          </cell>
          <cell r="T155" t="str">
            <v xml:space="preserve"> </v>
          </cell>
          <cell r="V155" t="str">
            <v xml:space="preserve"> </v>
          </cell>
          <cell r="X155" t="str">
            <v xml:space="preserve"> </v>
          </cell>
          <cell r="Z155" t="str">
            <v xml:space="preserve"> </v>
          </cell>
          <cell r="AB155" t="str">
            <v xml:space="preserve"> </v>
          </cell>
          <cell r="AD155" t="str">
            <v xml:space="preserve"> </v>
          </cell>
          <cell r="AF155" t="str">
            <v xml:space="preserve"> </v>
          </cell>
          <cell r="AH155" t="str">
            <v xml:space="preserve"> </v>
          </cell>
          <cell r="AJ155" t="str">
            <v xml:space="preserve"> </v>
          </cell>
          <cell r="AL155" t="str">
            <v xml:space="preserve"> </v>
          </cell>
          <cell r="AN155" t="str">
            <v xml:space="preserve"> </v>
          </cell>
          <cell r="AP155" t="str">
            <v xml:space="preserve"> </v>
          </cell>
          <cell r="AR155" t="str">
            <v xml:space="preserve"> </v>
          </cell>
        </row>
        <row r="156">
          <cell r="B156">
            <v>0</v>
          </cell>
          <cell r="C156">
            <v>0</v>
          </cell>
          <cell r="D156">
            <v>0</v>
          </cell>
          <cell r="F156" t="str">
            <v xml:space="preserve"> </v>
          </cell>
          <cell r="H156" t="str">
            <v xml:space="preserve"> </v>
          </cell>
          <cell r="J156" t="str">
            <v xml:space="preserve"> </v>
          </cell>
          <cell r="L156" t="str">
            <v xml:space="preserve"> </v>
          </cell>
          <cell r="N156" t="str">
            <v xml:space="preserve"> </v>
          </cell>
          <cell r="P156" t="str">
            <v xml:space="preserve"> </v>
          </cell>
          <cell r="R156" t="str">
            <v xml:space="preserve"> </v>
          </cell>
          <cell r="T156" t="str">
            <v xml:space="preserve"> </v>
          </cell>
          <cell r="V156" t="str">
            <v xml:space="preserve"> </v>
          </cell>
          <cell r="X156" t="str">
            <v xml:space="preserve"> </v>
          </cell>
          <cell r="Z156" t="str">
            <v xml:space="preserve"> </v>
          </cell>
          <cell r="AB156" t="str">
            <v xml:space="preserve"> </v>
          </cell>
          <cell r="AD156" t="str">
            <v xml:space="preserve"> </v>
          </cell>
          <cell r="AF156" t="str">
            <v xml:space="preserve"> </v>
          </cell>
          <cell r="AH156" t="str">
            <v xml:space="preserve"> </v>
          </cell>
          <cell r="AJ156" t="str">
            <v xml:space="preserve"> </v>
          </cell>
          <cell r="AL156" t="str">
            <v xml:space="preserve"> </v>
          </cell>
          <cell r="AN156" t="str">
            <v xml:space="preserve"> </v>
          </cell>
          <cell r="AP156" t="str">
            <v xml:space="preserve"> </v>
          </cell>
          <cell r="AR156" t="str">
            <v xml:space="preserve"> </v>
          </cell>
        </row>
        <row r="157">
          <cell r="B157">
            <v>0</v>
          </cell>
          <cell r="C157">
            <v>0</v>
          </cell>
          <cell r="D157">
            <v>0</v>
          </cell>
          <cell r="F157" t="str">
            <v xml:space="preserve"> </v>
          </cell>
          <cell r="H157" t="str">
            <v xml:space="preserve"> </v>
          </cell>
          <cell r="J157" t="str">
            <v xml:space="preserve"> </v>
          </cell>
          <cell r="L157" t="str">
            <v xml:space="preserve"> </v>
          </cell>
          <cell r="N157" t="str">
            <v xml:space="preserve"> </v>
          </cell>
          <cell r="P157" t="str">
            <v xml:space="preserve"> </v>
          </cell>
          <cell r="R157" t="str">
            <v xml:space="preserve"> </v>
          </cell>
          <cell r="T157" t="str">
            <v xml:space="preserve"> </v>
          </cell>
          <cell r="V157" t="str">
            <v xml:space="preserve"> </v>
          </cell>
          <cell r="X157" t="str">
            <v xml:space="preserve"> </v>
          </cell>
          <cell r="Z157" t="str">
            <v xml:space="preserve"> </v>
          </cell>
          <cell r="AB157" t="str">
            <v xml:space="preserve"> </v>
          </cell>
          <cell r="AD157" t="str">
            <v xml:space="preserve"> </v>
          </cell>
          <cell r="AF157" t="str">
            <v xml:space="preserve"> </v>
          </cell>
          <cell r="AH157" t="str">
            <v xml:space="preserve"> </v>
          </cell>
          <cell r="AJ157" t="str">
            <v xml:space="preserve"> </v>
          </cell>
          <cell r="AL157" t="str">
            <v xml:space="preserve"> </v>
          </cell>
          <cell r="AN157" t="str">
            <v xml:space="preserve"> </v>
          </cell>
          <cell r="AP157" t="str">
            <v xml:space="preserve"> </v>
          </cell>
          <cell r="AR157" t="str">
            <v xml:space="preserve"> </v>
          </cell>
        </row>
        <row r="158">
          <cell r="B158">
            <v>0</v>
          </cell>
          <cell r="C158">
            <v>0</v>
          </cell>
          <cell r="D158">
            <v>0</v>
          </cell>
          <cell r="F158" t="str">
            <v xml:space="preserve"> </v>
          </cell>
          <cell r="H158" t="str">
            <v xml:space="preserve"> </v>
          </cell>
          <cell r="J158" t="str">
            <v xml:space="preserve"> </v>
          </cell>
          <cell r="L158" t="str">
            <v xml:space="preserve"> </v>
          </cell>
          <cell r="N158" t="str">
            <v xml:space="preserve"> </v>
          </cell>
          <cell r="P158" t="str">
            <v xml:space="preserve"> </v>
          </cell>
          <cell r="R158" t="str">
            <v xml:space="preserve"> </v>
          </cell>
          <cell r="T158" t="str">
            <v xml:space="preserve"> </v>
          </cell>
          <cell r="V158" t="str">
            <v xml:space="preserve"> </v>
          </cell>
          <cell r="X158" t="str">
            <v xml:space="preserve"> </v>
          </cell>
          <cell r="Z158" t="str">
            <v xml:space="preserve"> </v>
          </cell>
          <cell r="AB158" t="str">
            <v xml:space="preserve"> </v>
          </cell>
          <cell r="AD158" t="str">
            <v xml:space="preserve"> </v>
          </cell>
          <cell r="AF158" t="str">
            <v xml:space="preserve"> </v>
          </cell>
          <cell r="AH158" t="str">
            <v xml:space="preserve"> </v>
          </cell>
          <cell r="AJ158" t="str">
            <v xml:space="preserve"> </v>
          </cell>
          <cell r="AL158" t="str">
            <v xml:space="preserve"> </v>
          </cell>
          <cell r="AN158" t="str">
            <v xml:space="preserve"> </v>
          </cell>
          <cell r="AP158" t="str">
            <v xml:space="preserve"> </v>
          </cell>
          <cell r="AR158" t="str">
            <v xml:space="preserve"> </v>
          </cell>
        </row>
        <row r="159">
          <cell r="B159">
            <v>0</v>
          </cell>
          <cell r="C159">
            <v>0</v>
          </cell>
          <cell r="D159">
            <v>0</v>
          </cell>
          <cell r="F159" t="str">
            <v xml:space="preserve"> </v>
          </cell>
          <cell r="H159" t="str">
            <v xml:space="preserve"> </v>
          </cell>
          <cell r="J159" t="str">
            <v xml:space="preserve"> </v>
          </cell>
          <cell r="L159" t="str">
            <v xml:space="preserve"> </v>
          </cell>
          <cell r="N159" t="str">
            <v xml:space="preserve"> </v>
          </cell>
          <cell r="P159" t="str">
            <v xml:space="preserve"> </v>
          </cell>
          <cell r="R159" t="str">
            <v xml:space="preserve"> </v>
          </cell>
          <cell r="T159" t="str">
            <v xml:space="preserve"> </v>
          </cell>
          <cell r="V159" t="str">
            <v xml:space="preserve"> </v>
          </cell>
          <cell r="X159" t="str">
            <v xml:space="preserve"> </v>
          </cell>
          <cell r="Z159" t="str">
            <v xml:space="preserve"> </v>
          </cell>
          <cell r="AB159" t="str">
            <v xml:space="preserve"> </v>
          </cell>
          <cell r="AD159" t="str">
            <v xml:space="preserve"> </v>
          </cell>
          <cell r="AF159" t="str">
            <v xml:space="preserve"> </v>
          </cell>
          <cell r="AH159" t="str">
            <v xml:space="preserve"> </v>
          </cell>
          <cell r="AJ159" t="str">
            <v xml:space="preserve"> </v>
          </cell>
          <cell r="AL159" t="str">
            <v xml:space="preserve"> </v>
          </cell>
          <cell r="AN159" t="str">
            <v xml:space="preserve"> </v>
          </cell>
          <cell r="AP159" t="str">
            <v xml:space="preserve"> </v>
          </cell>
          <cell r="AR159" t="str">
            <v xml:space="preserve"> </v>
          </cell>
        </row>
        <row r="160">
          <cell r="B160">
            <v>0</v>
          </cell>
          <cell r="C160">
            <v>0</v>
          </cell>
          <cell r="D160">
            <v>0</v>
          </cell>
          <cell r="F160" t="str">
            <v xml:space="preserve"> </v>
          </cell>
          <cell r="H160" t="str">
            <v xml:space="preserve"> </v>
          </cell>
          <cell r="J160" t="str">
            <v xml:space="preserve"> </v>
          </cell>
          <cell r="L160" t="str">
            <v xml:space="preserve"> </v>
          </cell>
          <cell r="N160" t="str">
            <v xml:space="preserve"> </v>
          </cell>
          <cell r="P160" t="str">
            <v xml:space="preserve"> </v>
          </cell>
          <cell r="R160" t="str">
            <v xml:space="preserve"> </v>
          </cell>
          <cell r="T160" t="str">
            <v xml:space="preserve"> </v>
          </cell>
          <cell r="V160" t="str">
            <v xml:space="preserve"> </v>
          </cell>
          <cell r="X160" t="str">
            <v xml:space="preserve"> </v>
          </cell>
          <cell r="Z160" t="str">
            <v xml:space="preserve"> </v>
          </cell>
          <cell r="AB160" t="str">
            <v xml:space="preserve"> </v>
          </cell>
          <cell r="AD160" t="str">
            <v xml:space="preserve"> </v>
          </cell>
          <cell r="AF160" t="str">
            <v xml:space="preserve"> </v>
          </cell>
          <cell r="AH160" t="str">
            <v xml:space="preserve"> </v>
          </cell>
          <cell r="AJ160" t="str">
            <v xml:space="preserve"> </v>
          </cell>
          <cell r="AL160" t="str">
            <v xml:space="preserve"> </v>
          </cell>
          <cell r="AN160" t="str">
            <v xml:space="preserve"> </v>
          </cell>
          <cell r="AP160" t="str">
            <v xml:space="preserve"> </v>
          </cell>
          <cell r="AR160" t="str">
            <v xml:space="preserve"> </v>
          </cell>
        </row>
        <row r="161">
          <cell r="B161">
            <v>0</v>
          </cell>
          <cell r="C161">
            <v>0</v>
          </cell>
          <cell r="D161">
            <v>0</v>
          </cell>
          <cell r="F161" t="str">
            <v xml:space="preserve"> </v>
          </cell>
          <cell r="H161" t="str">
            <v xml:space="preserve"> </v>
          </cell>
          <cell r="J161" t="str">
            <v xml:space="preserve"> </v>
          </cell>
          <cell r="L161" t="str">
            <v xml:space="preserve"> </v>
          </cell>
          <cell r="N161" t="str">
            <v xml:space="preserve"> </v>
          </cell>
          <cell r="P161" t="str">
            <v xml:space="preserve"> </v>
          </cell>
          <cell r="R161" t="str">
            <v xml:space="preserve"> </v>
          </cell>
          <cell r="T161" t="str">
            <v xml:space="preserve"> </v>
          </cell>
          <cell r="V161" t="str">
            <v xml:space="preserve"> </v>
          </cell>
          <cell r="X161" t="str">
            <v xml:space="preserve"> </v>
          </cell>
          <cell r="Z161" t="str">
            <v xml:space="preserve"> </v>
          </cell>
          <cell r="AB161" t="str">
            <v xml:space="preserve"> </v>
          </cell>
          <cell r="AD161" t="str">
            <v xml:space="preserve"> </v>
          </cell>
          <cell r="AF161" t="str">
            <v xml:space="preserve"> </v>
          </cell>
          <cell r="AH161" t="str">
            <v xml:space="preserve"> </v>
          </cell>
          <cell r="AJ161" t="str">
            <v xml:space="preserve"> </v>
          </cell>
          <cell r="AL161" t="str">
            <v xml:space="preserve"> </v>
          </cell>
          <cell r="AN161" t="str">
            <v xml:space="preserve"> </v>
          </cell>
          <cell r="AP161" t="str">
            <v xml:space="preserve"> </v>
          </cell>
          <cell r="AR161" t="str">
            <v xml:space="preserve"> </v>
          </cell>
        </row>
        <row r="162">
          <cell r="B162">
            <v>0</v>
          </cell>
          <cell r="C162">
            <v>0</v>
          </cell>
          <cell r="D162">
            <v>0</v>
          </cell>
          <cell r="F162" t="str">
            <v xml:space="preserve"> </v>
          </cell>
          <cell r="H162" t="str">
            <v xml:space="preserve"> </v>
          </cell>
          <cell r="J162" t="str">
            <v xml:space="preserve"> </v>
          </cell>
          <cell r="L162" t="str">
            <v xml:space="preserve"> </v>
          </cell>
          <cell r="N162" t="str">
            <v xml:space="preserve"> </v>
          </cell>
          <cell r="P162" t="str">
            <v xml:space="preserve"> </v>
          </cell>
          <cell r="R162" t="str">
            <v xml:space="preserve"> </v>
          </cell>
          <cell r="T162" t="str">
            <v xml:space="preserve"> </v>
          </cell>
          <cell r="V162" t="str">
            <v xml:space="preserve"> </v>
          </cell>
          <cell r="X162" t="str">
            <v xml:space="preserve"> </v>
          </cell>
          <cell r="Z162" t="str">
            <v xml:space="preserve"> </v>
          </cell>
          <cell r="AB162" t="str">
            <v xml:space="preserve"> </v>
          </cell>
          <cell r="AD162" t="str">
            <v xml:space="preserve"> </v>
          </cell>
          <cell r="AF162" t="str">
            <v xml:space="preserve"> </v>
          </cell>
          <cell r="AH162" t="str">
            <v xml:space="preserve"> </v>
          </cell>
          <cell r="AJ162" t="str">
            <v xml:space="preserve"> </v>
          </cell>
          <cell r="AL162" t="str">
            <v xml:space="preserve"> </v>
          </cell>
          <cell r="AN162" t="str">
            <v xml:space="preserve"> </v>
          </cell>
          <cell r="AP162" t="str">
            <v xml:space="preserve"> </v>
          </cell>
          <cell r="AR162" t="str">
            <v xml:space="preserve"> </v>
          </cell>
        </row>
        <row r="163">
          <cell r="B163">
            <v>0</v>
          </cell>
          <cell r="C163">
            <v>0</v>
          </cell>
          <cell r="D163">
            <v>0</v>
          </cell>
          <cell r="F163" t="str">
            <v xml:space="preserve"> </v>
          </cell>
          <cell r="H163" t="str">
            <v xml:space="preserve"> </v>
          </cell>
          <cell r="J163" t="str">
            <v xml:space="preserve"> </v>
          </cell>
          <cell r="L163" t="str">
            <v xml:space="preserve"> </v>
          </cell>
          <cell r="N163" t="str">
            <v xml:space="preserve"> </v>
          </cell>
          <cell r="P163" t="str">
            <v xml:space="preserve"> </v>
          </cell>
          <cell r="R163" t="str">
            <v xml:space="preserve"> </v>
          </cell>
          <cell r="T163" t="str">
            <v xml:space="preserve"> </v>
          </cell>
          <cell r="V163" t="str">
            <v xml:space="preserve"> </v>
          </cell>
          <cell r="X163" t="str">
            <v xml:space="preserve"> </v>
          </cell>
          <cell r="Z163" t="str">
            <v xml:space="preserve"> </v>
          </cell>
          <cell r="AB163" t="str">
            <v xml:space="preserve"> </v>
          </cell>
          <cell r="AD163" t="str">
            <v xml:space="preserve"> </v>
          </cell>
          <cell r="AF163" t="str">
            <v xml:space="preserve"> </v>
          </cell>
          <cell r="AH163" t="str">
            <v xml:space="preserve"> </v>
          </cell>
          <cell r="AJ163" t="str">
            <v xml:space="preserve"> </v>
          </cell>
          <cell r="AL163" t="str">
            <v xml:space="preserve"> </v>
          </cell>
          <cell r="AN163" t="str">
            <v xml:space="preserve"> </v>
          </cell>
          <cell r="AP163" t="str">
            <v xml:space="preserve"> </v>
          </cell>
          <cell r="AR163" t="str">
            <v xml:space="preserve"> </v>
          </cell>
        </row>
        <row r="164">
          <cell r="B164">
            <v>0</v>
          </cell>
          <cell r="C164">
            <v>0</v>
          </cell>
          <cell r="D164">
            <v>0</v>
          </cell>
          <cell r="F164" t="str">
            <v xml:space="preserve"> </v>
          </cell>
          <cell r="H164" t="str">
            <v xml:space="preserve"> </v>
          </cell>
          <cell r="J164" t="str">
            <v xml:space="preserve"> </v>
          </cell>
          <cell r="L164" t="str">
            <v xml:space="preserve"> </v>
          </cell>
          <cell r="N164" t="str">
            <v xml:space="preserve"> </v>
          </cell>
          <cell r="P164" t="str">
            <v xml:space="preserve"> </v>
          </cell>
          <cell r="R164" t="str">
            <v xml:space="preserve"> </v>
          </cell>
          <cell r="T164" t="str">
            <v xml:space="preserve"> </v>
          </cell>
          <cell r="V164" t="str">
            <v xml:space="preserve"> </v>
          </cell>
          <cell r="X164" t="str">
            <v xml:space="preserve"> </v>
          </cell>
          <cell r="Z164" t="str">
            <v xml:space="preserve"> </v>
          </cell>
          <cell r="AB164" t="str">
            <v xml:space="preserve"> </v>
          </cell>
          <cell r="AD164" t="str">
            <v xml:space="preserve"> </v>
          </cell>
          <cell r="AF164" t="str">
            <v xml:space="preserve"> </v>
          </cell>
          <cell r="AH164" t="str">
            <v xml:space="preserve"> </v>
          </cell>
          <cell r="AJ164" t="str">
            <v xml:space="preserve"> </v>
          </cell>
          <cell r="AL164" t="str">
            <v xml:space="preserve"> </v>
          </cell>
          <cell r="AN164" t="str">
            <v xml:space="preserve"> </v>
          </cell>
          <cell r="AP164" t="str">
            <v xml:space="preserve"> </v>
          </cell>
          <cell r="AR164" t="str">
            <v xml:space="preserve"> </v>
          </cell>
        </row>
        <row r="165">
          <cell r="B165">
            <v>0</v>
          </cell>
          <cell r="C165">
            <v>0</v>
          </cell>
          <cell r="D165">
            <v>0</v>
          </cell>
          <cell r="F165" t="str">
            <v xml:space="preserve"> </v>
          </cell>
          <cell r="H165" t="str">
            <v xml:space="preserve"> </v>
          </cell>
          <cell r="J165" t="str">
            <v xml:space="preserve"> </v>
          </cell>
          <cell r="L165" t="str">
            <v xml:space="preserve"> </v>
          </cell>
          <cell r="N165" t="str">
            <v xml:space="preserve"> </v>
          </cell>
          <cell r="P165" t="str">
            <v xml:space="preserve"> </v>
          </cell>
          <cell r="R165" t="str">
            <v xml:space="preserve"> </v>
          </cell>
          <cell r="T165" t="str">
            <v xml:space="preserve"> </v>
          </cell>
          <cell r="V165" t="str">
            <v xml:space="preserve"> </v>
          </cell>
          <cell r="X165" t="str">
            <v xml:space="preserve"> </v>
          </cell>
          <cell r="Z165" t="str">
            <v xml:space="preserve"> </v>
          </cell>
          <cell r="AB165" t="str">
            <v xml:space="preserve"> </v>
          </cell>
          <cell r="AD165" t="str">
            <v xml:space="preserve"> </v>
          </cell>
          <cell r="AF165" t="str">
            <v xml:space="preserve"> </v>
          </cell>
          <cell r="AH165" t="str">
            <v xml:space="preserve"> </v>
          </cell>
          <cell r="AJ165" t="str">
            <v xml:space="preserve"> </v>
          </cell>
          <cell r="AL165" t="str">
            <v xml:space="preserve"> </v>
          </cell>
          <cell r="AN165" t="str">
            <v xml:space="preserve"> </v>
          </cell>
          <cell r="AP165" t="str">
            <v xml:space="preserve"> </v>
          </cell>
          <cell r="AR165" t="str">
            <v xml:space="preserve"> </v>
          </cell>
        </row>
        <row r="166">
          <cell r="B166">
            <v>0</v>
          </cell>
          <cell r="C166">
            <v>0</v>
          </cell>
          <cell r="D166">
            <v>0</v>
          </cell>
          <cell r="F166" t="str">
            <v xml:space="preserve"> </v>
          </cell>
          <cell r="H166" t="str">
            <v xml:space="preserve"> </v>
          </cell>
          <cell r="J166" t="str">
            <v xml:space="preserve"> </v>
          </cell>
          <cell r="L166" t="str">
            <v xml:space="preserve"> </v>
          </cell>
          <cell r="N166" t="str">
            <v xml:space="preserve"> </v>
          </cell>
          <cell r="P166" t="str">
            <v xml:space="preserve"> </v>
          </cell>
          <cell r="R166" t="str">
            <v xml:space="preserve"> </v>
          </cell>
          <cell r="T166" t="str">
            <v xml:space="preserve"> </v>
          </cell>
          <cell r="V166" t="str">
            <v xml:space="preserve"> </v>
          </cell>
          <cell r="X166" t="str">
            <v xml:space="preserve"> </v>
          </cell>
          <cell r="Z166" t="str">
            <v xml:space="preserve"> </v>
          </cell>
          <cell r="AB166" t="str">
            <v xml:space="preserve"> </v>
          </cell>
          <cell r="AD166" t="str">
            <v xml:space="preserve"> </v>
          </cell>
          <cell r="AF166" t="str">
            <v xml:space="preserve"> </v>
          </cell>
          <cell r="AH166" t="str">
            <v xml:space="preserve"> </v>
          </cell>
          <cell r="AJ166" t="str">
            <v xml:space="preserve"> </v>
          </cell>
          <cell r="AL166" t="str">
            <v xml:space="preserve"> </v>
          </cell>
          <cell r="AN166" t="str">
            <v xml:space="preserve"> </v>
          </cell>
          <cell r="AP166" t="str">
            <v xml:space="preserve"> </v>
          </cell>
          <cell r="AR166" t="str">
            <v xml:space="preserve"> </v>
          </cell>
        </row>
        <row r="167">
          <cell r="B167">
            <v>0</v>
          </cell>
          <cell r="C167">
            <v>0</v>
          </cell>
          <cell r="D167">
            <v>0</v>
          </cell>
          <cell r="F167" t="str">
            <v xml:space="preserve"> </v>
          </cell>
          <cell r="H167" t="str">
            <v xml:space="preserve"> </v>
          </cell>
          <cell r="J167" t="str">
            <v xml:space="preserve"> </v>
          </cell>
          <cell r="L167" t="str">
            <v xml:space="preserve"> </v>
          </cell>
          <cell r="N167" t="str">
            <v xml:space="preserve"> </v>
          </cell>
          <cell r="P167" t="str">
            <v xml:space="preserve"> </v>
          </cell>
          <cell r="R167" t="str">
            <v xml:space="preserve"> </v>
          </cell>
          <cell r="T167" t="str">
            <v xml:space="preserve"> </v>
          </cell>
          <cell r="V167" t="str">
            <v xml:space="preserve"> </v>
          </cell>
          <cell r="X167" t="str">
            <v xml:space="preserve"> </v>
          </cell>
          <cell r="Z167" t="str">
            <v xml:space="preserve"> </v>
          </cell>
          <cell r="AB167" t="str">
            <v xml:space="preserve"> </v>
          </cell>
          <cell r="AD167" t="str">
            <v xml:space="preserve"> </v>
          </cell>
          <cell r="AF167" t="str">
            <v xml:space="preserve"> </v>
          </cell>
          <cell r="AH167" t="str">
            <v xml:space="preserve"> </v>
          </cell>
          <cell r="AJ167" t="str">
            <v xml:space="preserve"> </v>
          </cell>
          <cell r="AL167" t="str">
            <v xml:space="preserve"> </v>
          </cell>
          <cell r="AN167" t="str">
            <v xml:space="preserve"> </v>
          </cell>
          <cell r="AP167" t="str">
            <v xml:space="preserve"> </v>
          </cell>
          <cell r="AR167" t="str">
            <v xml:space="preserve"> </v>
          </cell>
        </row>
        <row r="168">
          <cell r="B168">
            <v>0</v>
          </cell>
          <cell r="C168">
            <v>0</v>
          </cell>
          <cell r="D168">
            <v>0</v>
          </cell>
          <cell r="F168" t="str">
            <v xml:space="preserve"> </v>
          </cell>
          <cell r="H168" t="str">
            <v xml:space="preserve"> </v>
          </cell>
          <cell r="J168" t="str">
            <v xml:space="preserve"> </v>
          </cell>
          <cell r="L168" t="str">
            <v xml:space="preserve"> </v>
          </cell>
          <cell r="N168" t="str">
            <v xml:space="preserve"> </v>
          </cell>
          <cell r="P168" t="str">
            <v xml:space="preserve"> </v>
          </cell>
          <cell r="R168" t="str">
            <v xml:space="preserve"> </v>
          </cell>
          <cell r="T168" t="str">
            <v xml:space="preserve"> </v>
          </cell>
          <cell r="V168" t="str">
            <v xml:space="preserve"> </v>
          </cell>
          <cell r="X168" t="str">
            <v xml:space="preserve"> </v>
          </cell>
          <cell r="Z168" t="str">
            <v xml:space="preserve"> </v>
          </cell>
          <cell r="AB168" t="str">
            <v xml:space="preserve"> </v>
          </cell>
          <cell r="AD168" t="str">
            <v xml:space="preserve"> </v>
          </cell>
          <cell r="AF168" t="str">
            <v xml:space="preserve"> </v>
          </cell>
          <cell r="AH168" t="str">
            <v xml:space="preserve"> </v>
          </cell>
          <cell r="AJ168" t="str">
            <v xml:space="preserve"> </v>
          </cell>
          <cell r="AL168" t="str">
            <v xml:space="preserve"> </v>
          </cell>
          <cell r="AN168" t="str">
            <v xml:space="preserve"> </v>
          </cell>
          <cell r="AP168" t="str">
            <v xml:space="preserve"> </v>
          </cell>
          <cell r="AR168" t="str">
            <v xml:space="preserve"> </v>
          </cell>
        </row>
        <row r="169">
          <cell r="B169">
            <v>0</v>
          </cell>
          <cell r="C169">
            <v>0</v>
          </cell>
          <cell r="D169">
            <v>0</v>
          </cell>
          <cell r="F169" t="str">
            <v xml:space="preserve"> </v>
          </cell>
          <cell r="H169" t="str">
            <v xml:space="preserve"> </v>
          </cell>
          <cell r="J169" t="str">
            <v xml:space="preserve"> </v>
          </cell>
          <cell r="L169" t="str">
            <v xml:space="preserve"> </v>
          </cell>
          <cell r="N169" t="str">
            <v xml:space="preserve"> </v>
          </cell>
          <cell r="P169" t="str">
            <v xml:space="preserve"> </v>
          </cell>
          <cell r="R169" t="str">
            <v xml:space="preserve"> </v>
          </cell>
          <cell r="T169" t="str">
            <v xml:space="preserve"> </v>
          </cell>
          <cell r="V169" t="str">
            <v xml:space="preserve"> </v>
          </cell>
          <cell r="X169" t="str">
            <v xml:space="preserve"> </v>
          </cell>
          <cell r="Z169" t="str">
            <v xml:space="preserve"> </v>
          </cell>
          <cell r="AB169" t="str">
            <v xml:space="preserve"> </v>
          </cell>
          <cell r="AD169" t="str">
            <v xml:space="preserve"> </v>
          </cell>
          <cell r="AF169" t="str">
            <v xml:space="preserve"> </v>
          </cell>
          <cell r="AH169" t="str">
            <v xml:space="preserve"> </v>
          </cell>
          <cell r="AJ169" t="str">
            <v xml:space="preserve"> </v>
          </cell>
          <cell r="AL169" t="str">
            <v xml:space="preserve"> </v>
          </cell>
          <cell r="AN169" t="str">
            <v xml:space="preserve"> </v>
          </cell>
          <cell r="AP169" t="str">
            <v xml:space="preserve"> </v>
          </cell>
          <cell r="AR169" t="str">
            <v xml:space="preserve"> </v>
          </cell>
        </row>
        <row r="170">
          <cell r="B170">
            <v>0</v>
          </cell>
          <cell r="C170">
            <v>0</v>
          </cell>
          <cell r="D170">
            <v>0</v>
          </cell>
          <cell r="F170" t="str">
            <v xml:space="preserve"> </v>
          </cell>
          <cell r="H170" t="str">
            <v xml:space="preserve"> </v>
          </cell>
          <cell r="J170" t="str">
            <v xml:space="preserve"> </v>
          </cell>
          <cell r="L170" t="str">
            <v xml:space="preserve"> </v>
          </cell>
          <cell r="N170" t="str">
            <v xml:space="preserve"> </v>
          </cell>
          <cell r="P170" t="str">
            <v xml:space="preserve"> </v>
          </cell>
          <cell r="R170" t="str">
            <v xml:space="preserve"> </v>
          </cell>
          <cell r="T170" t="str">
            <v xml:space="preserve"> </v>
          </cell>
          <cell r="V170" t="str">
            <v xml:space="preserve"> </v>
          </cell>
          <cell r="X170" t="str">
            <v xml:space="preserve"> </v>
          </cell>
          <cell r="Z170" t="str">
            <v xml:space="preserve"> </v>
          </cell>
          <cell r="AB170" t="str">
            <v xml:space="preserve"> </v>
          </cell>
          <cell r="AD170" t="str">
            <v xml:space="preserve"> </v>
          </cell>
          <cell r="AF170" t="str">
            <v xml:space="preserve"> </v>
          </cell>
          <cell r="AH170" t="str">
            <v xml:space="preserve"> </v>
          </cell>
          <cell r="AJ170" t="str">
            <v xml:space="preserve"> </v>
          </cell>
          <cell r="AL170" t="str">
            <v xml:space="preserve"> </v>
          </cell>
          <cell r="AN170" t="str">
            <v xml:space="preserve"> </v>
          </cell>
          <cell r="AP170" t="str">
            <v xml:space="preserve"> </v>
          </cell>
          <cell r="AR170" t="str">
            <v xml:space="preserve"> </v>
          </cell>
        </row>
        <row r="171">
          <cell r="B171">
            <v>0</v>
          </cell>
          <cell r="C171">
            <v>0</v>
          </cell>
          <cell r="D171">
            <v>0</v>
          </cell>
          <cell r="F171" t="str">
            <v xml:space="preserve"> </v>
          </cell>
          <cell r="H171" t="str">
            <v xml:space="preserve"> </v>
          </cell>
          <cell r="J171" t="str">
            <v xml:space="preserve"> </v>
          </cell>
          <cell r="L171" t="str">
            <v xml:space="preserve"> </v>
          </cell>
          <cell r="N171" t="str">
            <v xml:space="preserve"> </v>
          </cell>
          <cell r="P171" t="str">
            <v xml:space="preserve"> </v>
          </cell>
          <cell r="R171" t="str">
            <v xml:space="preserve"> </v>
          </cell>
          <cell r="T171" t="str">
            <v xml:space="preserve"> </v>
          </cell>
          <cell r="V171" t="str">
            <v xml:space="preserve"> </v>
          </cell>
          <cell r="X171" t="str">
            <v xml:space="preserve"> </v>
          </cell>
          <cell r="Z171" t="str">
            <v xml:space="preserve"> </v>
          </cell>
          <cell r="AB171" t="str">
            <v xml:space="preserve"> </v>
          </cell>
          <cell r="AD171" t="str">
            <v xml:space="preserve"> </v>
          </cell>
          <cell r="AF171" t="str">
            <v xml:space="preserve"> </v>
          </cell>
          <cell r="AH171" t="str">
            <v xml:space="preserve"> </v>
          </cell>
          <cell r="AJ171" t="str">
            <v xml:space="preserve"> </v>
          </cell>
          <cell r="AL171" t="str">
            <v xml:space="preserve"> </v>
          </cell>
          <cell r="AN171" t="str">
            <v xml:space="preserve"> </v>
          </cell>
          <cell r="AP171" t="str">
            <v xml:space="preserve"> </v>
          </cell>
          <cell r="AR171" t="str">
            <v xml:space="preserve"> </v>
          </cell>
        </row>
        <row r="172">
          <cell r="B172">
            <v>0</v>
          </cell>
          <cell r="C172">
            <v>0</v>
          </cell>
          <cell r="D172">
            <v>0</v>
          </cell>
          <cell r="F172" t="str">
            <v xml:space="preserve"> </v>
          </cell>
          <cell r="H172" t="str">
            <v xml:space="preserve"> </v>
          </cell>
          <cell r="J172" t="str">
            <v xml:space="preserve"> </v>
          </cell>
          <cell r="L172" t="str">
            <v xml:space="preserve"> </v>
          </cell>
          <cell r="N172" t="str">
            <v xml:space="preserve"> </v>
          </cell>
          <cell r="P172" t="str">
            <v xml:space="preserve"> </v>
          </cell>
          <cell r="R172" t="str">
            <v xml:space="preserve"> </v>
          </cell>
          <cell r="T172" t="str">
            <v xml:space="preserve"> </v>
          </cell>
          <cell r="V172" t="str">
            <v xml:space="preserve"> </v>
          </cell>
          <cell r="X172" t="str">
            <v xml:space="preserve"> </v>
          </cell>
          <cell r="Z172" t="str">
            <v xml:space="preserve"> </v>
          </cell>
          <cell r="AB172" t="str">
            <v xml:space="preserve"> </v>
          </cell>
          <cell r="AD172" t="str">
            <v xml:space="preserve"> </v>
          </cell>
          <cell r="AF172" t="str">
            <v xml:space="preserve"> </v>
          </cell>
          <cell r="AH172" t="str">
            <v xml:space="preserve"> </v>
          </cell>
          <cell r="AJ172" t="str">
            <v xml:space="preserve"> </v>
          </cell>
          <cell r="AL172" t="str">
            <v xml:space="preserve"> </v>
          </cell>
          <cell r="AN172" t="str">
            <v xml:space="preserve"> </v>
          </cell>
          <cell r="AP172" t="str">
            <v xml:space="preserve"> </v>
          </cell>
          <cell r="AR172" t="str">
            <v xml:space="preserve"> </v>
          </cell>
        </row>
        <row r="173">
          <cell r="B173">
            <v>0</v>
          </cell>
          <cell r="C173">
            <v>0</v>
          </cell>
          <cell r="D173">
            <v>0</v>
          </cell>
          <cell r="F173" t="str">
            <v xml:space="preserve"> </v>
          </cell>
          <cell r="H173" t="str">
            <v xml:space="preserve"> </v>
          </cell>
          <cell r="J173" t="str">
            <v xml:space="preserve"> </v>
          </cell>
          <cell r="L173" t="str">
            <v xml:space="preserve"> </v>
          </cell>
          <cell r="N173" t="str">
            <v xml:space="preserve"> </v>
          </cell>
          <cell r="P173" t="str">
            <v xml:space="preserve"> </v>
          </cell>
          <cell r="R173" t="str">
            <v xml:space="preserve"> </v>
          </cell>
          <cell r="T173" t="str">
            <v xml:space="preserve"> </v>
          </cell>
          <cell r="V173" t="str">
            <v xml:space="preserve"> </v>
          </cell>
          <cell r="X173" t="str">
            <v xml:space="preserve"> </v>
          </cell>
          <cell r="Z173" t="str">
            <v xml:space="preserve"> </v>
          </cell>
          <cell r="AB173" t="str">
            <v xml:space="preserve"> </v>
          </cell>
          <cell r="AD173" t="str">
            <v xml:space="preserve"> </v>
          </cell>
          <cell r="AF173" t="str">
            <v xml:space="preserve"> </v>
          </cell>
          <cell r="AH173" t="str">
            <v xml:space="preserve"> </v>
          </cell>
          <cell r="AJ173" t="str">
            <v xml:space="preserve"> </v>
          </cell>
          <cell r="AL173" t="str">
            <v xml:space="preserve"> </v>
          </cell>
          <cell r="AN173" t="str">
            <v xml:space="preserve"> </v>
          </cell>
          <cell r="AP173" t="str">
            <v xml:space="preserve"> </v>
          </cell>
          <cell r="AR173" t="str">
            <v xml:space="preserve"> </v>
          </cell>
        </row>
        <row r="174">
          <cell r="B174">
            <v>0</v>
          </cell>
          <cell r="C174">
            <v>0</v>
          </cell>
          <cell r="D174">
            <v>0</v>
          </cell>
          <cell r="F174" t="str">
            <v xml:space="preserve"> </v>
          </cell>
          <cell r="H174" t="str">
            <v xml:space="preserve"> </v>
          </cell>
          <cell r="J174" t="str">
            <v xml:space="preserve"> </v>
          </cell>
          <cell r="L174" t="str">
            <v xml:space="preserve"> </v>
          </cell>
          <cell r="N174" t="str">
            <v xml:space="preserve"> </v>
          </cell>
          <cell r="P174" t="str">
            <v xml:space="preserve"> </v>
          </cell>
          <cell r="R174" t="str">
            <v xml:space="preserve"> </v>
          </cell>
          <cell r="T174" t="str">
            <v xml:space="preserve"> </v>
          </cell>
          <cell r="V174" t="str">
            <v xml:space="preserve"> </v>
          </cell>
          <cell r="X174" t="str">
            <v xml:space="preserve"> </v>
          </cell>
          <cell r="Z174" t="str">
            <v xml:space="preserve"> </v>
          </cell>
          <cell r="AB174" t="str">
            <v xml:space="preserve"> </v>
          </cell>
          <cell r="AD174" t="str">
            <v xml:space="preserve"> </v>
          </cell>
          <cell r="AF174" t="str">
            <v xml:space="preserve"> </v>
          </cell>
          <cell r="AH174" t="str">
            <v xml:space="preserve"> </v>
          </cell>
          <cell r="AJ174" t="str">
            <v xml:space="preserve"> </v>
          </cell>
          <cell r="AL174" t="str">
            <v xml:space="preserve"> </v>
          </cell>
          <cell r="AN174" t="str">
            <v xml:space="preserve"> </v>
          </cell>
          <cell r="AP174" t="str">
            <v xml:space="preserve"> </v>
          </cell>
          <cell r="AR174" t="str">
            <v xml:space="preserve"> </v>
          </cell>
        </row>
        <row r="175">
          <cell r="B175">
            <v>0</v>
          </cell>
          <cell r="C175">
            <v>0</v>
          </cell>
          <cell r="D175">
            <v>0</v>
          </cell>
          <cell r="F175" t="str">
            <v xml:space="preserve"> </v>
          </cell>
          <cell r="H175" t="str">
            <v xml:space="preserve"> </v>
          </cell>
          <cell r="J175" t="str">
            <v xml:space="preserve"> </v>
          </cell>
          <cell r="L175" t="str">
            <v xml:space="preserve"> </v>
          </cell>
          <cell r="N175" t="str">
            <v xml:space="preserve"> </v>
          </cell>
          <cell r="P175" t="str">
            <v xml:space="preserve"> </v>
          </cell>
          <cell r="R175" t="str">
            <v xml:space="preserve"> </v>
          </cell>
          <cell r="T175" t="str">
            <v xml:space="preserve"> </v>
          </cell>
          <cell r="V175" t="str">
            <v xml:space="preserve"> </v>
          </cell>
          <cell r="X175" t="str">
            <v xml:space="preserve"> </v>
          </cell>
          <cell r="Z175" t="str">
            <v xml:space="preserve"> </v>
          </cell>
          <cell r="AB175" t="str">
            <v xml:space="preserve"> </v>
          </cell>
          <cell r="AD175" t="str">
            <v xml:space="preserve"> </v>
          </cell>
          <cell r="AF175" t="str">
            <v xml:space="preserve"> </v>
          </cell>
          <cell r="AH175" t="str">
            <v xml:space="preserve"> </v>
          </cell>
          <cell r="AJ175" t="str">
            <v xml:space="preserve"> </v>
          </cell>
          <cell r="AL175" t="str">
            <v xml:space="preserve"> </v>
          </cell>
          <cell r="AN175" t="str">
            <v xml:space="preserve"> </v>
          </cell>
          <cell r="AP175" t="str">
            <v xml:space="preserve"> </v>
          </cell>
          <cell r="AR175" t="str">
            <v xml:space="preserve"> </v>
          </cell>
        </row>
        <row r="176">
          <cell r="B176">
            <v>0</v>
          </cell>
          <cell r="C176">
            <v>0</v>
          </cell>
          <cell r="D176">
            <v>0</v>
          </cell>
          <cell r="F176" t="str">
            <v xml:space="preserve"> </v>
          </cell>
          <cell r="H176" t="str">
            <v xml:space="preserve"> </v>
          </cell>
          <cell r="J176" t="str">
            <v xml:space="preserve"> </v>
          </cell>
          <cell r="L176" t="str">
            <v xml:space="preserve"> </v>
          </cell>
          <cell r="N176" t="str">
            <v xml:space="preserve"> </v>
          </cell>
          <cell r="P176" t="str">
            <v xml:space="preserve"> </v>
          </cell>
          <cell r="R176" t="str">
            <v xml:space="preserve"> </v>
          </cell>
          <cell r="T176" t="str">
            <v xml:space="preserve"> </v>
          </cell>
          <cell r="V176" t="str">
            <v xml:space="preserve"> </v>
          </cell>
          <cell r="X176" t="str">
            <v xml:space="preserve"> </v>
          </cell>
          <cell r="Z176" t="str">
            <v xml:space="preserve"> </v>
          </cell>
          <cell r="AB176" t="str">
            <v xml:space="preserve"> </v>
          </cell>
          <cell r="AD176" t="str">
            <v xml:space="preserve"> </v>
          </cell>
          <cell r="AF176" t="str">
            <v xml:space="preserve"> </v>
          </cell>
          <cell r="AH176" t="str">
            <v xml:space="preserve"> </v>
          </cell>
          <cell r="AJ176" t="str">
            <v xml:space="preserve"> </v>
          </cell>
          <cell r="AL176" t="str">
            <v xml:space="preserve"> </v>
          </cell>
          <cell r="AN176" t="str">
            <v xml:space="preserve"> </v>
          </cell>
          <cell r="AP176" t="str">
            <v xml:space="preserve"> </v>
          </cell>
          <cell r="AR176" t="str">
            <v xml:space="preserve"> </v>
          </cell>
        </row>
        <row r="177">
          <cell r="B177">
            <v>0</v>
          </cell>
          <cell r="C177">
            <v>0</v>
          </cell>
          <cell r="D177">
            <v>0</v>
          </cell>
          <cell r="F177" t="str">
            <v xml:space="preserve"> </v>
          </cell>
          <cell r="H177" t="str">
            <v xml:space="preserve"> </v>
          </cell>
          <cell r="J177" t="str">
            <v xml:space="preserve"> </v>
          </cell>
          <cell r="L177" t="str">
            <v xml:space="preserve"> </v>
          </cell>
          <cell r="N177" t="str">
            <v xml:space="preserve"> </v>
          </cell>
          <cell r="P177" t="str">
            <v xml:space="preserve"> </v>
          </cell>
          <cell r="R177" t="str">
            <v xml:space="preserve"> </v>
          </cell>
          <cell r="T177" t="str">
            <v xml:space="preserve"> </v>
          </cell>
          <cell r="V177" t="str">
            <v xml:space="preserve"> </v>
          </cell>
          <cell r="X177" t="str">
            <v xml:space="preserve"> </v>
          </cell>
          <cell r="Z177" t="str">
            <v xml:space="preserve"> </v>
          </cell>
          <cell r="AB177" t="str">
            <v xml:space="preserve"> </v>
          </cell>
          <cell r="AD177" t="str">
            <v xml:space="preserve"> </v>
          </cell>
          <cell r="AF177" t="str">
            <v xml:space="preserve"> </v>
          </cell>
          <cell r="AH177" t="str">
            <v xml:space="preserve"> </v>
          </cell>
          <cell r="AJ177" t="str">
            <v xml:space="preserve"> </v>
          </cell>
          <cell r="AL177" t="str">
            <v xml:space="preserve"> </v>
          </cell>
          <cell r="AN177" t="str">
            <v xml:space="preserve"> </v>
          </cell>
          <cell r="AP177" t="str">
            <v xml:space="preserve"> </v>
          </cell>
          <cell r="AR177" t="str">
            <v xml:space="preserve"> </v>
          </cell>
        </row>
        <row r="178">
          <cell r="B178">
            <v>0</v>
          </cell>
          <cell r="C178">
            <v>0</v>
          </cell>
          <cell r="D178">
            <v>0</v>
          </cell>
          <cell r="F178" t="str">
            <v xml:space="preserve"> </v>
          </cell>
          <cell r="H178" t="str">
            <v xml:space="preserve"> </v>
          </cell>
          <cell r="J178" t="str">
            <v xml:space="preserve"> </v>
          </cell>
          <cell r="L178" t="str">
            <v xml:space="preserve"> </v>
          </cell>
          <cell r="N178" t="str">
            <v xml:space="preserve"> </v>
          </cell>
          <cell r="P178" t="str">
            <v xml:space="preserve"> </v>
          </cell>
          <cell r="R178" t="str">
            <v xml:space="preserve"> </v>
          </cell>
          <cell r="T178" t="str">
            <v xml:space="preserve"> </v>
          </cell>
          <cell r="V178" t="str">
            <v xml:space="preserve"> </v>
          </cell>
          <cell r="X178" t="str">
            <v xml:space="preserve"> </v>
          </cell>
          <cell r="Z178" t="str">
            <v xml:space="preserve"> </v>
          </cell>
          <cell r="AB178" t="str">
            <v xml:space="preserve"> </v>
          </cell>
          <cell r="AD178" t="str">
            <v xml:space="preserve"> </v>
          </cell>
          <cell r="AF178" t="str">
            <v xml:space="preserve"> </v>
          </cell>
          <cell r="AH178" t="str">
            <v xml:space="preserve"> </v>
          </cell>
          <cell r="AJ178" t="str">
            <v xml:space="preserve"> </v>
          </cell>
          <cell r="AL178" t="str">
            <v xml:space="preserve"> </v>
          </cell>
          <cell r="AN178" t="str">
            <v xml:space="preserve"> </v>
          </cell>
          <cell r="AP178" t="str">
            <v xml:space="preserve"> </v>
          </cell>
          <cell r="AR178" t="str">
            <v xml:space="preserve"> </v>
          </cell>
        </row>
        <row r="179">
          <cell r="B179">
            <v>0</v>
          </cell>
          <cell r="C179">
            <v>0</v>
          </cell>
          <cell r="D179">
            <v>0</v>
          </cell>
          <cell r="F179" t="str">
            <v xml:space="preserve"> </v>
          </cell>
          <cell r="H179" t="str">
            <v xml:space="preserve"> </v>
          </cell>
          <cell r="J179" t="str">
            <v xml:space="preserve"> </v>
          </cell>
          <cell r="L179" t="str">
            <v xml:space="preserve"> </v>
          </cell>
          <cell r="N179" t="str">
            <v xml:space="preserve"> </v>
          </cell>
          <cell r="P179" t="str">
            <v xml:space="preserve"> </v>
          </cell>
          <cell r="R179" t="str">
            <v xml:space="preserve"> </v>
          </cell>
          <cell r="T179" t="str">
            <v xml:space="preserve"> </v>
          </cell>
          <cell r="V179" t="str">
            <v xml:space="preserve"> </v>
          </cell>
          <cell r="X179" t="str">
            <v xml:space="preserve"> </v>
          </cell>
          <cell r="Z179" t="str">
            <v xml:space="preserve"> </v>
          </cell>
          <cell r="AB179" t="str">
            <v xml:space="preserve"> </v>
          </cell>
          <cell r="AD179" t="str">
            <v xml:space="preserve"> </v>
          </cell>
          <cell r="AF179" t="str">
            <v xml:space="preserve"> </v>
          </cell>
          <cell r="AH179" t="str">
            <v xml:space="preserve"> </v>
          </cell>
          <cell r="AJ179" t="str">
            <v xml:space="preserve"> </v>
          </cell>
          <cell r="AL179" t="str">
            <v xml:space="preserve"> </v>
          </cell>
          <cell r="AN179" t="str">
            <v xml:space="preserve"> </v>
          </cell>
          <cell r="AP179" t="str">
            <v xml:space="preserve"> </v>
          </cell>
          <cell r="AR179" t="str">
            <v xml:space="preserve"> </v>
          </cell>
        </row>
        <row r="180">
          <cell r="B180">
            <v>0</v>
          </cell>
          <cell r="C180">
            <v>0</v>
          </cell>
          <cell r="D180">
            <v>0</v>
          </cell>
          <cell r="F180" t="str">
            <v xml:space="preserve"> </v>
          </cell>
          <cell r="H180" t="str">
            <v xml:space="preserve"> </v>
          </cell>
          <cell r="J180" t="str">
            <v xml:space="preserve"> </v>
          </cell>
          <cell r="L180" t="str">
            <v xml:space="preserve"> </v>
          </cell>
          <cell r="N180" t="str">
            <v xml:space="preserve"> </v>
          </cell>
          <cell r="P180" t="str">
            <v xml:space="preserve"> </v>
          </cell>
          <cell r="R180" t="str">
            <v xml:space="preserve"> </v>
          </cell>
          <cell r="T180" t="str">
            <v xml:space="preserve"> </v>
          </cell>
          <cell r="V180" t="str">
            <v xml:space="preserve"> </v>
          </cell>
          <cell r="X180" t="str">
            <v xml:space="preserve"> </v>
          </cell>
          <cell r="Z180" t="str">
            <v xml:space="preserve"> </v>
          </cell>
          <cell r="AB180" t="str">
            <v xml:space="preserve"> </v>
          </cell>
          <cell r="AD180" t="str">
            <v xml:space="preserve"> </v>
          </cell>
          <cell r="AF180" t="str">
            <v xml:space="preserve"> </v>
          </cell>
          <cell r="AH180" t="str">
            <v xml:space="preserve"> </v>
          </cell>
          <cell r="AJ180" t="str">
            <v xml:space="preserve"> </v>
          </cell>
          <cell r="AL180" t="str">
            <v xml:space="preserve"> </v>
          </cell>
          <cell r="AN180" t="str">
            <v xml:space="preserve"> </v>
          </cell>
          <cell r="AP180" t="str">
            <v xml:space="preserve"> </v>
          </cell>
          <cell r="AR180" t="str">
            <v xml:space="preserve"> </v>
          </cell>
        </row>
        <row r="181">
          <cell r="B181">
            <v>0</v>
          </cell>
          <cell r="C181">
            <v>0</v>
          </cell>
          <cell r="D181">
            <v>0</v>
          </cell>
          <cell r="F181" t="str">
            <v xml:space="preserve"> </v>
          </cell>
          <cell r="H181" t="str">
            <v xml:space="preserve"> </v>
          </cell>
          <cell r="J181" t="str">
            <v xml:space="preserve"> </v>
          </cell>
          <cell r="L181" t="str">
            <v xml:space="preserve"> </v>
          </cell>
          <cell r="N181" t="str">
            <v xml:space="preserve"> </v>
          </cell>
          <cell r="P181" t="str">
            <v xml:space="preserve"> </v>
          </cell>
          <cell r="R181" t="str">
            <v xml:space="preserve"> </v>
          </cell>
          <cell r="T181" t="str">
            <v xml:space="preserve"> </v>
          </cell>
          <cell r="V181" t="str">
            <v xml:space="preserve"> </v>
          </cell>
          <cell r="X181" t="str">
            <v xml:space="preserve"> </v>
          </cell>
          <cell r="Z181" t="str">
            <v xml:space="preserve"> </v>
          </cell>
          <cell r="AB181" t="str">
            <v xml:space="preserve"> </v>
          </cell>
          <cell r="AD181" t="str">
            <v xml:space="preserve"> </v>
          </cell>
          <cell r="AF181" t="str">
            <v xml:space="preserve"> </v>
          </cell>
          <cell r="AH181" t="str">
            <v xml:space="preserve"> </v>
          </cell>
          <cell r="AJ181" t="str">
            <v xml:space="preserve"> </v>
          </cell>
          <cell r="AL181" t="str">
            <v xml:space="preserve"> </v>
          </cell>
          <cell r="AN181" t="str">
            <v xml:space="preserve"> </v>
          </cell>
          <cell r="AP181" t="str">
            <v xml:space="preserve"> </v>
          </cell>
          <cell r="AR181" t="str">
            <v xml:space="preserve"> </v>
          </cell>
        </row>
        <row r="182">
          <cell r="B182">
            <v>0</v>
          </cell>
          <cell r="C182">
            <v>0</v>
          </cell>
          <cell r="D182">
            <v>0</v>
          </cell>
          <cell r="F182" t="str">
            <v xml:space="preserve"> </v>
          </cell>
          <cell r="H182" t="str">
            <v xml:space="preserve"> </v>
          </cell>
          <cell r="J182" t="str">
            <v xml:space="preserve"> </v>
          </cell>
          <cell r="L182" t="str">
            <v xml:space="preserve"> </v>
          </cell>
          <cell r="N182" t="str">
            <v xml:space="preserve"> </v>
          </cell>
          <cell r="P182" t="str">
            <v xml:space="preserve"> </v>
          </cell>
          <cell r="R182" t="str">
            <v xml:space="preserve"> </v>
          </cell>
          <cell r="T182" t="str">
            <v xml:space="preserve"> </v>
          </cell>
          <cell r="V182" t="str">
            <v xml:space="preserve"> </v>
          </cell>
          <cell r="X182" t="str">
            <v xml:space="preserve"> </v>
          </cell>
          <cell r="Z182" t="str">
            <v xml:space="preserve"> </v>
          </cell>
          <cell r="AB182" t="str">
            <v xml:space="preserve"> </v>
          </cell>
          <cell r="AD182" t="str">
            <v xml:space="preserve"> </v>
          </cell>
          <cell r="AF182" t="str">
            <v xml:space="preserve"> </v>
          </cell>
          <cell r="AH182" t="str">
            <v xml:space="preserve"> </v>
          </cell>
          <cell r="AJ182" t="str">
            <v xml:space="preserve"> </v>
          </cell>
          <cell r="AL182" t="str">
            <v xml:space="preserve"> </v>
          </cell>
          <cell r="AN182" t="str">
            <v xml:space="preserve"> </v>
          </cell>
          <cell r="AP182" t="str">
            <v xml:space="preserve"> </v>
          </cell>
          <cell r="AR182" t="str">
            <v xml:space="preserve"> </v>
          </cell>
        </row>
        <row r="183">
          <cell r="B183">
            <v>0</v>
          </cell>
          <cell r="C183">
            <v>0</v>
          </cell>
          <cell r="D183">
            <v>0</v>
          </cell>
          <cell r="F183" t="str">
            <v xml:space="preserve"> </v>
          </cell>
          <cell r="H183" t="str">
            <v xml:space="preserve"> </v>
          </cell>
          <cell r="J183" t="str">
            <v xml:space="preserve"> </v>
          </cell>
          <cell r="L183" t="str">
            <v xml:space="preserve"> </v>
          </cell>
          <cell r="N183" t="str">
            <v xml:space="preserve"> </v>
          </cell>
          <cell r="P183" t="str">
            <v xml:space="preserve"> </v>
          </cell>
          <cell r="R183" t="str">
            <v xml:space="preserve"> </v>
          </cell>
          <cell r="T183" t="str">
            <v xml:space="preserve"> </v>
          </cell>
          <cell r="V183" t="str">
            <v xml:space="preserve"> </v>
          </cell>
          <cell r="X183" t="str">
            <v xml:space="preserve"> </v>
          </cell>
          <cell r="Z183" t="str">
            <v xml:space="preserve"> </v>
          </cell>
          <cell r="AB183" t="str">
            <v xml:space="preserve"> </v>
          </cell>
          <cell r="AD183" t="str">
            <v xml:space="preserve"> </v>
          </cell>
          <cell r="AF183" t="str">
            <v xml:space="preserve"> </v>
          </cell>
          <cell r="AH183" t="str">
            <v xml:space="preserve"> </v>
          </cell>
          <cell r="AJ183" t="str">
            <v xml:space="preserve"> </v>
          </cell>
          <cell r="AL183" t="str">
            <v xml:space="preserve"> </v>
          </cell>
          <cell r="AN183" t="str">
            <v xml:space="preserve"> </v>
          </cell>
          <cell r="AP183" t="str">
            <v xml:space="preserve"> </v>
          </cell>
          <cell r="AR183" t="str">
            <v xml:space="preserve"> </v>
          </cell>
        </row>
        <row r="184">
          <cell r="B184">
            <v>0</v>
          </cell>
          <cell r="C184">
            <v>0</v>
          </cell>
          <cell r="D184">
            <v>0</v>
          </cell>
          <cell r="F184" t="str">
            <v xml:space="preserve"> </v>
          </cell>
          <cell r="H184" t="str">
            <v xml:space="preserve"> </v>
          </cell>
          <cell r="J184" t="str">
            <v xml:space="preserve"> </v>
          </cell>
          <cell r="L184" t="str">
            <v xml:space="preserve"> </v>
          </cell>
          <cell r="N184" t="str">
            <v xml:space="preserve"> </v>
          </cell>
          <cell r="P184" t="str">
            <v xml:space="preserve"> </v>
          </cell>
          <cell r="R184" t="str">
            <v xml:space="preserve"> </v>
          </cell>
          <cell r="T184" t="str">
            <v xml:space="preserve"> </v>
          </cell>
          <cell r="V184" t="str">
            <v xml:space="preserve"> </v>
          </cell>
          <cell r="X184" t="str">
            <v xml:space="preserve"> </v>
          </cell>
          <cell r="Z184" t="str">
            <v xml:space="preserve"> </v>
          </cell>
          <cell r="AB184" t="str">
            <v xml:space="preserve"> </v>
          </cell>
          <cell r="AD184" t="str">
            <v xml:space="preserve"> </v>
          </cell>
          <cell r="AF184" t="str">
            <v xml:space="preserve"> </v>
          </cell>
          <cell r="AH184" t="str">
            <v xml:space="preserve"> </v>
          </cell>
          <cell r="AJ184" t="str">
            <v xml:space="preserve"> </v>
          </cell>
          <cell r="AL184" t="str">
            <v xml:space="preserve"> </v>
          </cell>
          <cell r="AN184" t="str">
            <v xml:space="preserve"> </v>
          </cell>
          <cell r="AP184" t="str">
            <v xml:space="preserve"> </v>
          </cell>
          <cell r="AR184" t="str">
            <v xml:space="preserve"> </v>
          </cell>
        </row>
        <row r="185">
          <cell r="B185">
            <v>0</v>
          </cell>
          <cell r="C185">
            <v>0</v>
          </cell>
          <cell r="D185">
            <v>0</v>
          </cell>
          <cell r="F185" t="str">
            <v xml:space="preserve"> </v>
          </cell>
          <cell r="H185" t="str">
            <v xml:space="preserve"> </v>
          </cell>
          <cell r="J185" t="str">
            <v xml:space="preserve"> </v>
          </cell>
          <cell r="L185" t="str">
            <v xml:space="preserve"> </v>
          </cell>
          <cell r="N185" t="str">
            <v xml:space="preserve"> </v>
          </cell>
          <cell r="P185" t="str">
            <v xml:space="preserve"> </v>
          </cell>
          <cell r="R185" t="str">
            <v xml:space="preserve"> </v>
          </cell>
          <cell r="T185" t="str">
            <v xml:space="preserve"> </v>
          </cell>
          <cell r="V185" t="str">
            <v xml:space="preserve"> </v>
          </cell>
          <cell r="X185" t="str">
            <v xml:space="preserve"> </v>
          </cell>
          <cell r="Z185" t="str">
            <v xml:space="preserve"> </v>
          </cell>
          <cell r="AB185" t="str">
            <v xml:space="preserve"> </v>
          </cell>
          <cell r="AD185" t="str">
            <v xml:space="preserve"> </v>
          </cell>
          <cell r="AF185" t="str">
            <v xml:space="preserve"> </v>
          </cell>
          <cell r="AH185" t="str">
            <v xml:space="preserve"> </v>
          </cell>
          <cell r="AJ185" t="str">
            <v xml:space="preserve"> </v>
          </cell>
          <cell r="AL185" t="str">
            <v xml:space="preserve"> </v>
          </cell>
          <cell r="AN185" t="str">
            <v xml:space="preserve"> </v>
          </cell>
          <cell r="AP185" t="str">
            <v xml:space="preserve"> </v>
          </cell>
          <cell r="AR185" t="str">
            <v xml:space="preserve"> </v>
          </cell>
        </row>
        <row r="186">
          <cell r="B186">
            <v>0</v>
          </cell>
          <cell r="C186">
            <v>0</v>
          </cell>
          <cell r="D186">
            <v>0</v>
          </cell>
          <cell r="F186" t="str">
            <v xml:space="preserve"> </v>
          </cell>
          <cell r="H186" t="str">
            <v xml:space="preserve"> </v>
          </cell>
          <cell r="J186" t="str">
            <v xml:space="preserve"> </v>
          </cell>
          <cell r="L186" t="str">
            <v xml:space="preserve"> </v>
          </cell>
          <cell r="N186" t="str">
            <v xml:space="preserve"> </v>
          </cell>
          <cell r="P186" t="str">
            <v xml:space="preserve"> </v>
          </cell>
          <cell r="R186" t="str">
            <v xml:space="preserve"> </v>
          </cell>
          <cell r="T186" t="str">
            <v xml:space="preserve"> </v>
          </cell>
          <cell r="V186" t="str">
            <v xml:space="preserve"> </v>
          </cell>
          <cell r="X186" t="str">
            <v xml:space="preserve"> </v>
          </cell>
          <cell r="Z186" t="str">
            <v xml:space="preserve"> </v>
          </cell>
          <cell r="AB186" t="str">
            <v xml:space="preserve"> </v>
          </cell>
          <cell r="AD186" t="str">
            <v xml:space="preserve"> </v>
          </cell>
          <cell r="AF186" t="str">
            <v xml:space="preserve"> </v>
          </cell>
          <cell r="AH186" t="str">
            <v xml:space="preserve"> </v>
          </cell>
          <cell r="AJ186" t="str">
            <v xml:space="preserve"> </v>
          </cell>
          <cell r="AL186" t="str">
            <v xml:space="preserve"> </v>
          </cell>
          <cell r="AN186" t="str">
            <v xml:space="preserve"> </v>
          </cell>
          <cell r="AP186" t="str">
            <v xml:space="preserve"> </v>
          </cell>
          <cell r="AR186" t="str">
            <v xml:space="preserve"> </v>
          </cell>
        </row>
        <row r="187">
          <cell r="B187">
            <v>0</v>
          </cell>
          <cell r="C187">
            <v>0</v>
          </cell>
          <cell r="D187">
            <v>0</v>
          </cell>
          <cell r="F187" t="str">
            <v xml:space="preserve"> </v>
          </cell>
          <cell r="H187" t="str">
            <v xml:space="preserve"> </v>
          </cell>
          <cell r="J187" t="str">
            <v xml:space="preserve"> </v>
          </cell>
          <cell r="L187" t="str">
            <v xml:space="preserve"> </v>
          </cell>
          <cell r="N187" t="str">
            <v xml:space="preserve"> </v>
          </cell>
          <cell r="P187" t="str">
            <v xml:space="preserve"> </v>
          </cell>
          <cell r="R187" t="str">
            <v xml:space="preserve"> </v>
          </cell>
          <cell r="T187" t="str">
            <v xml:space="preserve"> </v>
          </cell>
          <cell r="V187" t="str">
            <v xml:space="preserve"> </v>
          </cell>
          <cell r="X187" t="str">
            <v xml:space="preserve"> </v>
          </cell>
          <cell r="Z187" t="str">
            <v xml:space="preserve"> </v>
          </cell>
          <cell r="AB187" t="str">
            <v xml:space="preserve"> </v>
          </cell>
          <cell r="AD187" t="str">
            <v xml:space="preserve"> </v>
          </cell>
          <cell r="AF187" t="str">
            <v xml:space="preserve"> </v>
          </cell>
          <cell r="AH187" t="str">
            <v xml:space="preserve"> </v>
          </cell>
          <cell r="AJ187" t="str">
            <v xml:space="preserve"> </v>
          </cell>
          <cell r="AL187" t="str">
            <v xml:space="preserve"> </v>
          </cell>
          <cell r="AN187" t="str">
            <v xml:space="preserve"> </v>
          </cell>
          <cell r="AP187" t="str">
            <v xml:space="preserve"> </v>
          </cell>
          <cell r="AR187" t="str">
            <v xml:space="preserve"> </v>
          </cell>
        </row>
        <row r="188">
          <cell r="B188">
            <v>0</v>
          </cell>
          <cell r="C188">
            <v>0</v>
          </cell>
          <cell r="D188">
            <v>0</v>
          </cell>
          <cell r="F188" t="str">
            <v xml:space="preserve"> </v>
          </cell>
          <cell r="H188" t="str">
            <v xml:space="preserve"> </v>
          </cell>
          <cell r="J188" t="str">
            <v xml:space="preserve"> </v>
          </cell>
          <cell r="L188" t="str">
            <v xml:space="preserve"> </v>
          </cell>
          <cell r="N188" t="str">
            <v xml:space="preserve"> </v>
          </cell>
          <cell r="P188" t="str">
            <v xml:space="preserve"> </v>
          </cell>
          <cell r="R188" t="str">
            <v xml:space="preserve"> </v>
          </cell>
          <cell r="T188" t="str">
            <v xml:space="preserve"> </v>
          </cell>
          <cell r="V188" t="str">
            <v xml:space="preserve"> </v>
          </cell>
          <cell r="X188" t="str">
            <v xml:space="preserve"> </v>
          </cell>
          <cell r="Z188" t="str">
            <v xml:space="preserve"> </v>
          </cell>
          <cell r="AB188" t="str">
            <v xml:space="preserve"> </v>
          </cell>
          <cell r="AD188" t="str">
            <v xml:space="preserve"> </v>
          </cell>
          <cell r="AF188" t="str">
            <v xml:space="preserve"> </v>
          </cell>
          <cell r="AH188" t="str">
            <v xml:space="preserve"> </v>
          </cell>
          <cell r="AJ188" t="str">
            <v xml:space="preserve"> </v>
          </cell>
          <cell r="AL188" t="str">
            <v xml:space="preserve"> </v>
          </cell>
          <cell r="AN188" t="str">
            <v xml:space="preserve"> </v>
          </cell>
          <cell r="AP188" t="str">
            <v xml:space="preserve"> </v>
          </cell>
          <cell r="AR188" t="str">
            <v xml:space="preserve"> </v>
          </cell>
        </row>
        <row r="189">
          <cell r="B189">
            <v>0</v>
          </cell>
          <cell r="C189">
            <v>0</v>
          </cell>
          <cell r="D189">
            <v>0</v>
          </cell>
          <cell r="F189" t="str">
            <v xml:space="preserve"> </v>
          </cell>
          <cell r="H189" t="str">
            <v xml:space="preserve"> </v>
          </cell>
          <cell r="J189" t="str">
            <v xml:space="preserve"> </v>
          </cell>
          <cell r="L189" t="str">
            <v xml:space="preserve"> </v>
          </cell>
          <cell r="N189" t="str">
            <v xml:space="preserve"> </v>
          </cell>
          <cell r="P189" t="str">
            <v xml:space="preserve"> </v>
          </cell>
          <cell r="R189" t="str">
            <v xml:space="preserve"> </v>
          </cell>
          <cell r="T189" t="str">
            <v xml:space="preserve"> </v>
          </cell>
          <cell r="V189" t="str">
            <v xml:space="preserve"> </v>
          </cell>
          <cell r="X189" t="str">
            <v xml:space="preserve"> </v>
          </cell>
          <cell r="Z189" t="str">
            <v xml:space="preserve"> </v>
          </cell>
          <cell r="AB189" t="str">
            <v xml:space="preserve"> </v>
          </cell>
          <cell r="AD189" t="str">
            <v xml:space="preserve"> </v>
          </cell>
          <cell r="AF189" t="str">
            <v xml:space="preserve"> </v>
          </cell>
          <cell r="AH189" t="str">
            <v xml:space="preserve"> </v>
          </cell>
          <cell r="AJ189" t="str">
            <v xml:space="preserve"> </v>
          </cell>
          <cell r="AL189" t="str">
            <v xml:space="preserve"> </v>
          </cell>
          <cell r="AN189" t="str">
            <v xml:space="preserve"> </v>
          </cell>
          <cell r="AP189" t="str">
            <v xml:space="preserve"> </v>
          </cell>
          <cell r="AR189" t="str">
            <v xml:space="preserve"> </v>
          </cell>
        </row>
        <row r="190">
          <cell r="B190">
            <v>0</v>
          </cell>
          <cell r="C190">
            <v>0</v>
          </cell>
          <cell r="D190">
            <v>0</v>
          </cell>
          <cell r="F190" t="str">
            <v xml:space="preserve"> </v>
          </cell>
          <cell r="H190" t="str">
            <v xml:space="preserve"> </v>
          </cell>
          <cell r="J190" t="str">
            <v xml:space="preserve"> </v>
          </cell>
          <cell r="L190" t="str">
            <v xml:space="preserve"> </v>
          </cell>
          <cell r="N190" t="str">
            <v xml:space="preserve"> </v>
          </cell>
          <cell r="P190" t="str">
            <v xml:space="preserve"> </v>
          </cell>
          <cell r="R190" t="str">
            <v xml:space="preserve"> </v>
          </cell>
          <cell r="T190" t="str">
            <v xml:space="preserve"> </v>
          </cell>
          <cell r="V190" t="str">
            <v xml:space="preserve"> </v>
          </cell>
          <cell r="X190" t="str">
            <v xml:space="preserve"> </v>
          </cell>
          <cell r="Z190" t="str">
            <v xml:space="preserve"> </v>
          </cell>
          <cell r="AB190" t="str">
            <v xml:space="preserve"> </v>
          </cell>
          <cell r="AD190" t="str">
            <v xml:space="preserve"> </v>
          </cell>
          <cell r="AF190" t="str">
            <v xml:space="preserve"> </v>
          </cell>
          <cell r="AH190" t="str">
            <v xml:space="preserve"> </v>
          </cell>
          <cell r="AJ190" t="str">
            <v xml:space="preserve"> </v>
          </cell>
          <cell r="AL190" t="str">
            <v xml:space="preserve"> </v>
          </cell>
          <cell r="AN190" t="str">
            <v xml:space="preserve"> </v>
          </cell>
          <cell r="AP190" t="str">
            <v xml:space="preserve"> </v>
          </cell>
          <cell r="AR190" t="str">
            <v xml:space="preserve"> </v>
          </cell>
        </row>
        <row r="191">
          <cell r="B191">
            <v>0</v>
          </cell>
          <cell r="C191">
            <v>0</v>
          </cell>
          <cell r="D191">
            <v>0</v>
          </cell>
          <cell r="F191" t="str">
            <v xml:space="preserve"> </v>
          </cell>
          <cell r="H191" t="str">
            <v xml:space="preserve"> </v>
          </cell>
          <cell r="J191" t="str">
            <v xml:space="preserve"> </v>
          </cell>
          <cell r="L191" t="str">
            <v xml:space="preserve"> </v>
          </cell>
          <cell r="N191" t="str">
            <v xml:space="preserve"> </v>
          </cell>
          <cell r="P191" t="str">
            <v xml:space="preserve"> </v>
          </cell>
          <cell r="R191" t="str">
            <v xml:space="preserve"> </v>
          </cell>
          <cell r="T191" t="str">
            <v xml:space="preserve"> </v>
          </cell>
          <cell r="V191" t="str">
            <v xml:space="preserve"> </v>
          </cell>
          <cell r="X191" t="str">
            <v xml:space="preserve"> </v>
          </cell>
          <cell r="Z191" t="str">
            <v xml:space="preserve"> </v>
          </cell>
          <cell r="AB191" t="str">
            <v xml:space="preserve"> </v>
          </cell>
          <cell r="AD191" t="str">
            <v xml:space="preserve"> </v>
          </cell>
          <cell r="AF191" t="str">
            <v xml:space="preserve"> </v>
          </cell>
          <cell r="AH191" t="str">
            <v xml:space="preserve"> </v>
          </cell>
          <cell r="AJ191" t="str">
            <v xml:space="preserve"> </v>
          </cell>
          <cell r="AL191" t="str">
            <v xml:space="preserve"> </v>
          </cell>
          <cell r="AN191" t="str">
            <v xml:space="preserve"> </v>
          </cell>
          <cell r="AP191" t="str">
            <v xml:space="preserve"> </v>
          </cell>
          <cell r="AR191" t="str">
            <v xml:space="preserve"> </v>
          </cell>
        </row>
        <row r="192">
          <cell r="B192">
            <v>0</v>
          </cell>
          <cell r="C192">
            <v>0</v>
          </cell>
          <cell r="D192">
            <v>0</v>
          </cell>
          <cell r="F192" t="str">
            <v xml:space="preserve"> </v>
          </cell>
          <cell r="H192" t="str">
            <v xml:space="preserve"> </v>
          </cell>
          <cell r="J192" t="str">
            <v xml:space="preserve"> </v>
          </cell>
          <cell r="L192" t="str">
            <v xml:space="preserve"> </v>
          </cell>
          <cell r="N192" t="str">
            <v xml:space="preserve"> </v>
          </cell>
          <cell r="P192" t="str">
            <v xml:space="preserve"> </v>
          </cell>
          <cell r="R192" t="str">
            <v xml:space="preserve"> </v>
          </cell>
          <cell r="T192" t="str">
            <v xml:space="preserve"> </v>
          </cell>
          <cell r="V192" t="str">
            <v xml:space="preserve"> </v>
          </cell>
          <cell r="X192" t="str">
            <v xml:space="preserve"> </v>
          </cell>
          <cell r="Z192" t="str">
            <v xml:space="preserve"> </v>
          </cell>
          <cell r="AB192" t="str">
            <v xml:space="preserve"> </v>
          </cell>
          <cell r="AD192" t="str">
            <v xml:space="preserve"> </v>
          </cell>
          <cell r="AF192" t="str">
            <v xml:space="preserve"> </v>
          </cell>
          <cell r="AH192" t="str">
            <v xml:space="preserve"> </v>
          </cell>
          <cell r="AJ192" t="str">
            <v xml:space="preserve"> </v>
          </cell>
          <cell r="AL192" t="str">
            <v xml:space="preserve"> </v>
          </cell>
          <cell r="AN192" t="str">
            <v xml:space="preserve"> </v>
          </cell>
          <cell r="AP192" t="str">
            <v xml:space="preserve"> </v>
          </cell>
          <cell r="AR192" t="str">
            <v xml:space="preserve"> </v>
          </cell>
        </row>
        <row r="193">
          <cell r="B193">
            <v>0</v>
          </cell>
          <cell r="C193">
            <v>0</v>
          </cell>
          <cell r="D193">
            <v>0</v>
          </cell>
          <cell r="F193" t="str">
            <v xml:space="preserve"> </v>
          </cell>
          <cell r="H193" t="str">
            <v xml:space="preserve"> </v>
          </cell>
          <cell r="J193" t="str">
            <v xml:space="preserve"> </v>
          </cell>
          <cell r="L193" t="str">
            <v xml:space="preserve"> </v>
          </cell>
          <cell r="N193" t="str">
            <v xml:space="preserve"> </v>
          </cell>
          <cell r="P193" t="str">
            <v xml:space="preserve"> </v>
          </cell>
          <cell r="R193" t="str">
            <v xml:space="preserve"> </v>
          </cell>
          <cell r="T193" t="str">
            <v xml:space="preserve"> </v>
          </cell>
          <cell r="V193" t="str">
            <v xml:space="preserve"> </v>
          </cell>
          <cell r="X193" t="str">
            <v xml:space="preserve"> </v>
          </cell>
          <cell r="Z193" t="str">
            <v xml:space="preserve"> </v>
          </cell>
          <cell r="AB193" t="str">
            <v xml:space="preserve"> </v>
          </cell>
          <cell r="AD193" t="str">
            <v xml:space="preserve"> </v>
          </cell>
          <cell r="AF193" t="str">
            <v xml:space="preserve"> </v>
          </cell>
          <cell r="AH193" t="str">
            <v xml:space="preserve"> </v>
          </cell>
          <cell r="AJ193" t="str">
            <v xml:space="preserve"> </v>
          </cell>
          <cell r="AL193" t="str">
            <v xml:space="preserve"> </v>
          </cell>
          <cell r="AN193" t="str">
            <v xml:space="preserve"> </v>
          </cell>
          <cell r="AP193" t="str">
            <v xml:space="preserve"> </v>
          </cell>
          <cell r="AR193" t="str">
            <v xml:space="preserve"> </v>
          </cell>
        </row>
        <row r="194">
          <cell r="B194">
            <v>0</v>
          </cell>
          <cell r="C194">
            <v>0</v>
          </cell>
          <cell r="D194">
            <v>0</v>
          </cell>
          <cell r="F194" t="str">
            <v xml:space="preserve"> </v>
          </cell>
          <cell r="H194" t="str">
            <v xml:space="preserve"> </v>
          </cell>
          <cell r="J194" t="str">
            <v xml:space="preserve"> </v>
          </cell>
          <cell r="L194" t="str">
            <v xml:space="preserve"> </v>
          </cell>
          <cell r="N194" t="str">
            <v xml:space="preserve"> </v>
          </cell>
          <cell r="P194" t="str">
            <v xml:space="preserve"> </v>
          </cell>
          <cell r="R194" t="str">
            <v xml:space="preserve"> </v>
          </cell>
          <cell r="T194" t="str">
            <v xml:space="preserve"> </v>
          </cell>
          <cell r="V194" t="str">
            <v xml:space="preserve"> </v>
          </cell>
          <cell r="X194" t="str">
            <v xml:space="preserve"> </v>
          </cell>
          <cell r="Z194" t="str">
            <v xml:space="preserve"> </v>
          </cell>
          <cell r="AB194" t="str">
            <v xml:space="preserve"> </v>
          </cell>
          <cell r="AD194" t="str">
            <v xml:space="preserve"> </v>
          </cell>
          <cell r="AF194" t="str">
            <v xml:space="preserve"> </v>
          </cell>
          <cell r="AH194" t="str">
            <v xml:space="preserve"> </v>
          </cell>
          <cell r="AJ194" t="str">
            <v xml:space="preserve"> </v>
          </cell>
          <cell r="AL194" t="str">
            <v xml:space="preserve"> </v>
          </cell>
          <cell r="AN194" t="str">
            <v xml:space="preserve"> </v>
          </cell>
          <cell r="AP194" t="str">
            <v xml:space="preserve"> </v>
          </cell>
          <cell r="AR194" t="str">
            <v xml:space="preserve"> </v>
          </cell>
        </row>
        <row r="195">
          <cell r="B195">
            <v>0</v>
          </cell>
          <cell r="C195">
            <v>0</v>
          </cell>
          <cell r="D195">
            <v>0</v>
          </cell>
          <cell r="F195" t="str">
            <v xml:space="preserve"> </v>
          </cell>
          <cell r="H195" t="str">
            <v xml:space="preserve"> </v>
          </cell>
          <cell r="J195" t="str">
            <v xml:space="preserve"> </v>
          </cell>
          <cell r="L195" t="str">
            <v xml:space="preserve"> </v>
          </cell>
          <cell r="N195" t="str">
            <v xml:space="preserve"> </v>
          </cell>
          <cell r="P195" t="str">
            <v xml:space="preserve"> </v>
          </cell>
          <cell r="R195" t="str">
            <v xml:space="preserve"> </v>
          </cell>
          <cell r="T195" t="str">
            <v xml:space="preserve"> </v>
          </cell>
          <cell r="V195" t="str">
            <v xml:space="preserve"> </v>
          </cell>
          <cell r="X195" t="str">
            <v xml:space="preserve"> </v>
          </cell>
          <cell r="Z195" t="str">
            <v xml:space="preserve"> </v>
          </cell>
          <cell r="AB195" t="str">
            <v xml:space="preserve"> </v>
          </cell>
          <cell r="AD195" t="str">
            <v xml:space="preserve"> </v>
          </cell>
          <cell r="AF195" t="str">
            <v xml:space="preserve"> </v>
          </cell>
          <cell r="AH195" t="str">
            <v xml:space="preserve"> </v>
          </cell>
          <cell r="AJ195" t="str">
            <v xml:space="preserve"> </v>
          </cell>
          <cell r="AL195" t="str">
            <v xml:space="preserve"> </v>
          </cell>
          <cell r="AN195" t="str">
            <v xml:space="preserve"> </v>
          </cell>
          <cell r="AP195" t="str">
            <v xml:space="preserve"> </v>
          </cell>
          <cell r="AR195" t="str">
            <v xml:space="preserve"> </v>
          </cell>
        </row>
        <row r="196">
          <cell r="B196">
            <v>0</v>
          </cell>
          <cell r="C196">
            <v>0</v>
          </cell>
          <cell r="D196">
            <v>0</v>
          </cell>
          <cell r="F196" t="str">
            <v xml:space="preserve"> </v>
          </cell>
          <cell r="H196" t="str">
            <v xml:space="preserve"> </v>
          </cell>
          <cell r="J196" t="str">
            <v xml:space="preserve"> </v>
          </cell>
          <cell r="L196" t="str">
            <v xml:space="preserve"> </v>
          </cell>
          <cell r="N196" t="str">
            <v xml:space="preserve"> </v>
          </cell>
          <cell r="P196" t="str">
            <v xml:space="preserve"> </v>
          </cell>
          <cell r="R196" t="str">
            <v xml:space="preserve"> </v>
          </cell>
          <cell r="T196" t="str">
            <v xml:space="preserve"> </v>
          </cell>
          <cell r="V196" t="str">
            <v xml:space="preserve"> </v>
          </cell>
          <cell r="X196" t="str">
            <v xml:space="preserve"> </v>
          </cell>
          <cell r="Z196" t="str">
            <v xml:space="preserve"> </v>
          </cell>
          <cell r="AB196" t="str">
            <v xml:space="preserve"> </v>
          </cell>
          <cell r="AD196" t="str">
            <v xml:space="preserve"> </v>
          </cell>
          <cell r="AF196" t="str">
            <v xml:space="preserve"> </v>
          </cell>
          <cell r="AH196" t="str">
            <v xml:space="preserve"> </v>
          </cell>
          <cell r="AJ196" t="str">
            <v xml:space="preserve"> </v>
          </cell>
          <cell r="AL196" t="str">
            <v xml:space="preserve"> </v>
          </cell>
          <cell r="AN196" t="str">
            <v xml:space="preserve"> </v>
          </cell>
          <cell r="AP196" t="str">
            <v xml:space="preserve"> </v>
          </cell>
          <cell r="AR196" t="str">
            <v xml:space="preserve"> </v>
          </cell>
        </row>
        <row r="197">
          <cell r="B197">
            <v>0</v>
          </cell>
          <cell r="C197">
            <v>0</v>
          </cell>
          <cell r="D197">
            <v>0</v>
          </cell>
          <cell r="F197" t="str">
            <v xml:space="preserve"> </v>
          </cell>
          <cell r="H197" t="str">
            <v xml:space="preserve"> </v>
          </cell>
          <cell r="J197" t="str">
            <v xml:space="preserve"> </v>
          </cell>
          <cell r="L197" t="str">
            <v xml:space="preserve"> </v>
          </cell>
          <cell r="N197" t="str">
            <v xml:space="preserve"> </v>
          </cell>
          <cell r="P197" t="str">
            <v xml:space="preserve"> </v>
          </cell>
          <cell r="R197" t="str">
            <v xml:space="preserve"> </v>
          </cell>
          <cell r="T197" t="str">
            <v xml:space="preserve"> </v>
          </cell>
          <cell r="V197" t="str">
            <v xml:space="preserve"> </v>
          </cell>
          <cell r="X197" t="str">
            <v xml:space="preserve"> </v>
          </cell>
          <cell r="Z197" t="str">
            <v xml:space="preserve"> </v>
          </cell>
          <cell r="AB197" t="str">
            <v xml:space="preserve"> </v>
          </cell>
          <cell r="AD197" t="str">
            <v xml:space="preserve"> </v>
          </cell>
          <cell r="AF197" t="str">
            <v xml:space="preserve"> </v>
          </cell>
          <cell r="AH197" t="str">
            <v xml:space="preserve"> </v>
          </cell>
          <cell r="AJ197" t="str">
            <v xml:space="preserve"> </v>
          </cell>
          <cell r="AL197" t="str">
            <v xml:space="preserve"> </v>
          </cell>
          <cell r="AN197" t="str">
            <v xml:space="preserve"> </v>
          </cell>
          <cell r="AP197" t="str">
            <v xml:space="preserve"> </v>
          </cell>
          <cell r="AR197" t="str">
            <v xml:space="preserve"> </v>
          </cell>
        </row>
        <row r="198">
          <cell r="B198">
            <v>0</v>
          </cell>
          <cell r="C198">
            <v>0</v>
          </cell>
          <cell r="D198">
            <v>0</v>
          </cell>
          <cell r="F198" t="str">
            <v xml:space="preserve"> </v>
          </cell>
          <cell r="H198" t="str">
            <v xml:space="preserve"> </v>
          </cell>
          <cell r="J198" t="str">
            <v xml:space="preserve"> </v>
          </cell>
          <cell r="L198" t="str">
            <v xml:space="preserve"> </v>
          </cell>
          <cell r="N198" t="str">
            <v xml:space="preserve"> </v>
          </cell>
          <cell r="P198" t="str">
            <v xml:space="preserve"> </v>
          </cell>
          <cell r="R198" t="str">
            <v xml:space="preserve"> </v>
          </cell>
          <cell r="T198" t="str">
            <v xml:space="preserve"> </v>
          </cell>
          <cell r="V198" t="str">
            <v xml:space="preserve"> </v>
          </cell>
          <cell r="X198" t="str">
            <v xml:space="preserve"> </v>
          </cell>
          <cell r="Z198" t="str">
            <v xml:space="preserve"> </v>
          </cell>
          <cell r="AB198" t="str">
            <v xml:space="preserve"> </v>
          </cell>
          <cell r="AD198" t="str">
            <v xml:space="preserve"> </v>
          </cell>
          <cell r="AF198" t="str">
            <v xml:space="preserve"> </v>
          </cell>
          <cell r="AH198" t="str">
            <v xml:space="preserve"> </v>
          </cell>
          <cell r="AJ198" t="str">
            <v xml:space="preserve"> </v>
          </cell>
          <cell r="AL198" t="str">
            <v xml:space="preserve"> </v>
          </cell>
          <cell r="AN198" t="str">
            <v xml:space="preserve"> </v>
          </cell>
          <cell r="AP198" t="str">
            <v xml:space="preserve"> </v>
          </cell>
          <cell r="AR198" t="str">
            <v xml:space="preserve"> </v>
          </cell>
        </row>
        <row r="199">
          <cell r="B199">
            <v>0</v>
          </cell>
          <cell r="C199">
            <v>0</v>
          </cell>
          <cell r="D199">
            <v>0</v>
          </cell>
          <cell r="F199" t="str">
            <v xml:space="preserve"> </v>
          </cell>
          <cell r="H199" t="str">
            <v xml:space="preserve"> </v>
          </cell>
          <cell r="J199" t="str">
            <v xml:space="preserve"> </v>
          </cell>
          <cell r="L199" t="str">
            <v xml:space="preserve"> </v>
          </cell>
          <cell r="N199" t="str">
            <v xml:space="preserve"> </v>
          </cell>
          <cell r="P199" t="str">
            <v xml:space="preserve"> </v>
          </cell>
          <cell r="R199" t="str">
            <v xml:space="preserve"> </v>
          </cell>
          <cell r="T199" t="str">
            <v xml:space="preserve"> </v>
          </cell>
          <cell r="V199" t="str">
            <v xml:space="preserve"> </v>
          </cell>
          <cell r="X199" t="str">
            <v xml:space="preserve"> </v>
          </cell>
          <cell r="Z199" t="str">
            <v xml:space="preserve"> </v>
          </cell>
          <cell r="AB199" t="str">
            <v xml:space="preserve"> </v>
          </cell>
          <cell r="AD199" t="str">
            <v xml:space="preserve"> </v>
          </cell>
          <cell r="AF199" t="str">
            <v xml:space="preserve"> </v>
          </cell>
          <cell r="AH199" t="str">
            <v xml:space="preserve"> </v>
          </cell>
          <cell r="AJ199" t="str">
            <v xml:space="preserve"> </v>
          </cell>
          <cell r="AL199" t="str">
            <v xml:space="preserve"> </v>
          </cell>
          <cell r="AN199" t="str">
            <v xml:space="preserve"> </v>
          </cell>
          <cell r="AP199" t="str">
            <v xml:space="preserve"> </v>
          </cell>
          <cell r="AR199" t="str">
            <v xml:space="preserve"> </v>
          </cell>
        </row>
        <row r="200">
          <cell r="B200">
            <v>0</v>
          </cell>
          <cell r="C200">
            <v>0</v>
          </cell>
          <cell r="D200">
            <v>0</v>
          </cell>
          <cell r="F200" t="str">
            <v xml:space="preserve"> </v>
          </cell>
          <cell r="H200" t="str">
            <v xml:space="preserve"> </v>
          </cell>
          <cell r="J200" t="str">
            <v xml:space="preserve"> </v>
          </cell>
          <cell r="L200" t="str">
            <v xml:space="preserve"> </v>
          </cell>
          <cell r="N200" t="str">
            <v xml:space="preserve"> </v>
          </cell>
          <cell r="P200" t="str">
            <v xml:space="preserve"> </v>
          </cell>
          <cell r="R200" t="str">
            <v xml:space="preserve"> </v>
          </cell>
          <cell r="T200" t="str">
            <v xml:space="preserve"> </v>
          </cell>
          <cell r="V200" t="str">
            <v xml:space="preserve"> </v>
          </cell>
          <cell r="X200" t="str">
            <v xml:space="preserve"> </v>
          </cell>
          <cell r="Z200" t="str">
            <v xml:space="preserve"> </v>
          </cell>
          <cell r="AB200" t="str">
            <v xml:space="preserve"> </v>
          </cell>
          <cell r="AD200" t="str">
            <v xml:space="preserve"> </v>
          </cell>
          <cell r="AF200" t="str">
            <v xml:space="preserve"> </v>
          </cell>
          <cell r="AH200" t="str">
            <v xml:space="preserve"> </v>
          </cell>
          <cell r="AJ200" t="str">
            <v xml:space="preserve"> </v>
          </cell>
          <cell r="AL200" t="str">
            <v xml:space="preserve"> </v>
          </cell>
          <cell r="AN200" t="str">
            <v xml:space="preserve"> </v>
          </cell>
          <cell r="AP200" t="str">
            <v xml:space="preserve"> </v>
          </cell>
          <cell r="AR200" t="str">
            <v xml:space="preserve"> </v>
          </cell>
        </row>
      </sheetData>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Prisskjema"/>
      <sheetName val="Koder"/>
      <sheetName val="Eksempel prisutfylling og vekt"/>
      <sheetName val="1 - Personbilbasert u 3,5t"/>
      <sheetName val="2 - Varebilbasert u 3,5t"/>
      <sheetName val="3 - Varebilbasert o 3,5t"/>
      <sheetName val="4 A - To-båreambulanse, kort"/>
      <sheetName val="4 B - To-båreambulanse, lang"/>
      <sheetName val="Tilleggsutstyr"/>
      <sheetName val="Varianter av tilleggsutstyr"/>
    </sheetNames>
    <sheetDataSet>
      <sheetData sheetId="0" refreshError="1"/>
      <sheetData sheetId="1" refreshError="1"/>
      <sheetData sheetId="2">
        <row r="2">
          <cell r="A2" t="str">
            <v>Referanse</v>
          </cell>
          <cell r="B2" t="str">
            <v>Beskrivelse av krav</v>
          </cell>
          <cell r="C2" t="str">
            <v>Pris</v>
          </cell>
          <cell r="D2" t="str">
            <v>Antall</v>
          </cell>
          <cell r="E2" t="str">
            <v>TK</v>
          </cell>
          <cell r="F2" t="str">
            <v>Obligatorisk</v>
          </cell>
          <cell r="G2" t="str">
            <v>Evalueringskrav I</v>
          </cell>
          <cell r="H2" t="str">
            <v>Priskrav</v>
          </cell>
        </row>
        <row r="3">
          <cell r="A3">
            <v>24</v>
          </cell>
          <cell r="B3" t="str">
            <v>Chassiset bør være utstyrt med LED eller Bi-Xenon hovedlys. Tilbyderen skal beskrive tilbudt løsning</v>
          </cell>
          <cell r="C3" t="str">
            <v>x</v>
          </cell>
          <cell r="D3">
            <v>0</v>
          </cell>
          <cell r="E3" t="str">
            <v>TEK</v>
          </cell>
          <cell r="F3">
            <v>0</v>
          </cell>
          <cell r="G3" t="str">
            <v>X</v>
          </cell>
          <cell r="H3" t="str">
            <v>Oppgi pris for å tilfredsstille dette kravet</v>
          </cell>
        </row>
        <row r="4">
          <cell r="A4">
            <v>57</v>
          </cell>
          <cell r="B4" t="str">
            <v>Kjøretøyet bør kunne levers med 2-hjuls drift</v>
          </cell>
          <cell r="C4" t="str">
            <v>x</v>
          </cell>
          <cell r="D4">
            <v>0</v>
          </cell>
          <cell r="E4" t="str">
            <v>TEK</v>
          </cell>
          <cell r="F4">
            <v>0</v>
          </cell>
          <cell r="G4" t="str">
            <v>X</v>
          </cell>
          <cell r="H4" t="str">
            <v>Oppgi prisdifferanse mellom 2 og 4-hjuls drift</v>
          </cell>
        </row>
        <row r="5">
          <cell r="A5">
            <v>59</v>
          </cell>
          <cell r="B5" t="str">
            <v xml:space="preserve">Det bør kunne monteres ekstra dynamo i kjøretøyet. Tilbyder bes beskrive tilbudt løsning. </v>
          </cell>
          <cell r="C5" t="str">
            <v>x</v>
          </cell>
          <cell r="D5">
            <v>0</v>
          </cell>
          <cell r="E5" t="str">
            <v>TEK</v>
          </cell>
          <cell r="F5">
            <v>0</v>
          </cell>
          <cell r="G5" t="str">
            <v>X</v>
          </cell>
          <cell r="H5" t="str">
            <v>Oppgi pris på ekstra dynamo ferdig montert</v>
          </cell>
        </row>
        <row r="6">
          <cell r="A6">
            <v>61</v>
          </cell>
          <cell r="B6" t="str">
            <v>Kjøretøyet bør kunne leveres med bensinmotor.</v>
          </cell>
          <cell r="C6" t="str">
            <v>x</v>
          </cell>
          <cell r="D6">
            <v>0</v>
          </cell>
          <cell r="E6" t="str">
            <v>TEK</v>
          </cell>
          <cell r="F6">
            <v>0</v>
          </cell>
          <cell r="G6" t="str">
            <v>X</v>
          </cell>
          <cell r="H6" t="str">
            <v>Oppgi priisdifferanse mellom bil med diesel-motor og en med bensinmotor som har tilsvarende ytelse.</v>
          </cell>
        </row>
        <row r="7">
          <cell r="A7">
            <v>74</v>
          </cell>
          <cell r="B7" t="str">
            <v>Det bør kunne leveres hoderullgardin til kjøretøyet</v>
          </cell>
          <cell r="C7" t="str">
            <v>x</v>
          </cell>
          <cell r="D7">
            <v>0</v>
          </cell>
          <cell r="E7" t="str">
            <v>TEK</v>
          </cell>
          <cell r="F7" t="str">
            <v xml:space="preserve"> </v>
          </cell>
          <cell r="G7" t="str">
            <v>X</v>
          </cell>
          <cell r="H7" t="str">
            <v>Oppgi pris for å tilfredsstille dette kravet</v>
          </cell>
        </row>
        <row r="8">
          <cell r="A8">
            <v>78</v>
          </cell>
          <cell r="B8" t="str">
            <v>Radioen bør kunne betjenes fra rattet.</v>
          </cell>
          <cell r="C8" t="str">
            <v>x</v>
          </cell>
          <cell r="D8">
            <v>0</v>
          </cell>
          <cell r="E8" t="str">
            <v>BVS</v>
          </cell>
          <cell r="F8">
            <v>0</v>
          </cell>
          <cell r="G8" t="str">
            <v>X</v>
          </cell>
          <cell r="H8" t="str">
            <v>Oppgi pris for å tilfredsstille dette kravet</v>
          </cell>
        </row>
        <row r="9">
          <cell r="A9">
            <v>80</v>
          </cell>
          <cell r="B9" t="str">
            <v>Kjøretøyet bør kunne leveres med parkeringssensorer foran og bak.</v>
          </cell>
          <cell r="C9" t="str">
            <v>x</v>
          </cell>
          <cell r="D9">
            <v>0</v>
          </cell>
          <cell r="E9" t="str">
            <v>BVS</v>
          </cell>
          <cell r="F9">
            <v>0</v>
          </cell>
          <cell r="G9" t="str">
            <v>X</v>
          </cell>
          <cell r="H9" t="str">
            <v>Oppgi pris for å tilfredsstille dette kravet</v>
          </cell>
        </row>
        <row r="10">
          <cell r="A10">
            <v>82</v>
          </cell>
          <cell r="B10" t="str">
            <v>Kjøretøyet bør leveres med elektrisk oppvarmede speil</v>
          </cell>
          <cell r="C10" t="str">
            <v>x</v>
          </cell>
          <cell r="D10">
            <v>0</v>
          </cell>
          <cell r="E10" t="str">
            <v>BVS</v>
          </cell>
          <cell r="F10">
            <v>0</v>
          </cell>
          <cell r="G10" t="str">
            <v>X</v>
          </cell>
          <cell r="H10" t="str">
            <v>Oppgi pris for å tilfredsstille dette kravet</v>
          </cell>
        </row>
        <row r="11">
          <cell r="A11">
            <v>92</v>
          </cell>
          <cell r="B11" t="str">
            <v>Forseter bør være høydejusterbare, ha lår- og korsryggstøtte, og gode reguleringsmuligheter. Tilbyderen bes beskrive.</v>
          </cell>
          <cell r="C11" t="str">
            <v>x</v>
          </cell>
          <cell r="D11">
            <v>0</v>
          </cell>
          <cell r="E11" t="str">
            <v>BVS</v>
          </cell>
          <cell r="F11">
            <v>0</v>
          </cell>
          <cell r="G11" t="str">
            <v>X</v>
          </cell>
          <cell r="H11" t="str">
            <v>Oppgi pris for å tilfredsstille dette kravet</v>
          </cell>
        </row>
        <row r="12">
          <cell r="A12">
            <v>96</v>
          </cell>
          <cell r="B12" t="str">
            <v>Kjøretøyet bør kunne leveres med ryggekamera med visning på display.</v>
          </cell>
          <cell r="C12" t="str">
            <v>x</v>
          </cell>
          <cell r="D12">
            <v>0</v>
          </cell>
          <cell r="E12" t="str">
            <v>BVS</v>
          </cell>
          <cell r="F12">
            <v>0</v>
          </cell>
          <cell r="G12" t="str">
            <v>X</v>
          </cell>
          <cell r="H12" t="str">
            <v>Oppgi pris for å tilfredsstille dette kravet</v>
          </cell>
        </row>
        <row r="13">
          <cell r="A13">
            <v>97</v>
          </cell>
          <cell r="B13" t="str">
            <v>Kjøretøyet bør kunne leveres med elektrisk justerbart førersete.</v>
          </cell>
          <cell r="C13" t="str">
            <v>x</v>
          </cell>
          <cell r="D13">
            <v>0</v>
          </cell>
          <cell r="E13" t="str">
            <v>BVS</v>
          </cell>
          <cell r="F13">
            <v>0</v>
          </cell>
          <cell r="G13" t="str">
            <v>X</v>
          </cell>
          <cell r="H13" t="str">
            <v>Oppgi pris for å tilfredsstille dette kravet</v>
          </cell>
        </row>
        <row r="14">
          <cell r="A14">
            <v>98</v>
          </cell>
          <cell r="B14" t="str">
            <v xml:space="preserve">Kjøretøyet bør kunne leveres med startkabler, slepetau og nødvendig verktøy. </v>
          </cell>
          <cell r="C14" t="str">
            <v>x</v>
          </cell>
          <cell r="D14">
            <v>0</v>
          </cell>
          <cell r="E14" t="str">
            <v>TEK</v>
          </cell>
          <cell r="F14">
            <v>0</v>
          </cell>
          <cell r="G14" t="str">
            <v>X</v>
          </cell>
          <cell r="H14" t="str">
            <v>Oppgi pris for å tilfredsstille dette kravet</v>
          </cell>
        </row>
        <row r="15">
          <cell r="A15">
            <v>99</v>
          </cell>
          <cell r="B15" t="str">
            <v>Bilen bør kunne leveres med muligheter for oppvarmet frontvindu via varmetråder</v>
          </cell>
          <cell r="C15" t="str">
            <v>x</v>
          </cell>
          <cell r="D15">
            <v>0</v>
          </cell>
          <cell r="E15" t="str">
            <v>BVS</v>
          </cell>
          <cell r="F15">
            <v>0</v>
          </cell>
          <cell r="G15" t="str">
            <v>X</v>
          </cell>
          <cell r="H15" t="str">
            <v>Oppgi pris for å tilfredsstille dette kravet</v>
          </cell>
        </row>
        <row r="16">
          <cell r="A16">
            <v>100</v>
          </cell>
          <cell r="B16" t="str">
            <v>Kjøretøyet bør kunne leveres med dør på begge sider av bilens sykekupé. Skyvedører er foretrukket av oppdragsgiver. Beskriv løsning</v>
          </cell>
          <cell r="C16" t="str">
            <v>x</v>
          </cell>
          <cell r="D16">
            <v>0</v>
          </cell>
          <cell r="E16" t="str">
            <v>BVS</v>
          </cell>
          <cell r="F16">
            <v>0</v>
          </cell>
          <cell r="G16" t="str">
            <v>X</v>
          </cell>
          <cell r="H16" t="str">
            <v>Oppgi pris for å tilfredsstille dette kravet</v>
          </cell>
        </row>
        <row r="17">
          <cell r="A17">
            <v>101</v>
          </cell>
          <cell r="B17" t="str">
            <v>Kjøretøyet bør kunne leveres med tåke-/kurvelys. Lys integrert i front er foretrukket løsning. Beskriv løsning.</v>
          </cell>
          <cell r="C17" t="str">
            <v>x</v>
          </cell>
          <cell r="D17">
            <v>0</v>
          </cell>
          <cell r="E17" t="str">
            <v>TEK</v>
          </cell>
          <cell r="F17">
            <v>0</v>
          </cell>
          <cell r="G17" t="str">
            <v>X</v>
          </cell>
          <cell r="H17" t="str">
            <v>Oppgi pris for å tilfredsstille dette kravet</v>
          </cell>
        </row>
        <row r="18">
          <cell r="A18">
            <v>102</v>
          </cell>
          <cell r="B18" t="str">
            <v>Kjøretøyet bør kunne leveres med  elektronisk lukkehjelp på bakdør/sidedører</v>
          </cell>
          <cell r="C18" t="str">
            <v>x</v>
          </cell>
          <cell r="D18">
            <v>0</v>
          </cell>
          <cell r="E18" t="str">
            <v>TEK</v>
          </cell>
          <cell r="F18">
            <v>0</v>
          </cell>
          <cell r="G18" t="str">
            <v>X</v>
          </cell>
          <cell r="H18" t="str">
            <v>Oppgi pris for å tilfredsstille dette kravet</v>
          </cell>
        </row>
        <row r="19">
          <cell r="A19">
            <v>115</v>
          </cell>
          <cell r="B19" t="str">
            <v>Kjøretøyet bør kunne leveres med inverter 12V til 230 V (50 hertz, sinus) med minimum 1200 W effekt. Strømuttak monteres med 4 kontakter på hensiktsmessig sted i sykekupéen etter avtale med kunden. Kontaktene skal være utstyrt med indikatorlamper.</v>
          </cell>
          <cell r="C19" t="str">
            <v>x</v>
          </cell>
          <cell r="D19">
            <v>0</v>
          </cell>
          <cell r="E19" t="str">
            <v>TEK</v>
          </cell>
          <cell r="F19">
            <v>0</v>
          </cell>
          <cell r="G19" t="str">
            <v>X</v>
          </cell>
          <cell r="H19" t="str">
            <v>Oppgi pris for å tilfredsstille dette kravet</v>
          </cell>
        </row>
        <row r="20">
          <cell r="A20">
            <v>174</v>
          </cell>
          <cell r="B20" t="str">
            <v xml:space="preserve">Ledsagersetet bør kunne tilbys med varme. Beskriv løsning. </v>
          </cell>
          <cell r="C20" t="str">
            <v>x</v>
          </cell>
          <cell r="D20">
            <v>0</v>
          </cell>
          <cell r="E20" t="str">
            <v>BVS</v>
          </cell>
          <cell r="F20" t="str">
            <v xml:space="preserve"> </v>
          </cell>
          <cell r="G20" t="str">
            <v>X</v>
          </cell>
          <cell r="H20" t="str">
            <v>Oppgi pris for å tilfredsstille dette kravet</v>
          </cell>
        </row>
        <row r="21">
          <cell r="A21">
            <v>175</v>
          </cell>
          <cell r="B21" t="str">
            <v>Alle sitteplasser bak bør kunne tilbys med beltevarslere. Beskriv løsning.</v>
          </cell>
          <cell r="C21" t="str">
            <v>x</v>
          </cell>
          <cell r="D21">
            <v>0</v>
          </cell>
          <cell r="E21" t="str">
            <v>BVS</v>
          </cell>
          <cell r="F21">
            <v>0</v>
          </cell>
          <cell r="G21" t="str">
            <v>X</v>
          </cell>
          <cell r="H21" t="str">
            <v>Oppgi pris for å tilfredsstille dette kravet</v>
          </cell>
        </row>
        <row r="22">
          <cell r="A22">
            <v>187</v>
          </cell>
          <cell r="B22" t="str">
            <v>Bilen bør utstyres med vindu som kan åpnes i sidedør.</v>
          </cell>
          <cell r="C22" t="str">
            <v>x</v>
          </cell>
          <cell r="D22">
            <v>0</v>
          </cell>
          <cell r="E22" t="str">
            <v>TEK</v>
          </cell>
          <cell r="F22">
            <v>0</v>
          </cell>
          <cell r="G22" t="str">
            <v>X</v>
          </cell>
          <cell r="H22" t="str">
            <v>Oppgi pris for å tilfredsstille dette kravet</v>
          </cell>
        </row>
        <row r="23">
          <cell r="A23">
            <v>190</v>
          </cell>
          <cell r="B23" t="str">
            <v xml:space="preserve">Det skal kunne leveres et låsbart medikamentskap i sykekupèen som må kunne romme en medikamentveske på 35x40x15 cm. </v>
          </cell>
          <cell r="C23" t="str">
            <v>X</v>
          </cell>
          <cell r="D23">
            <v>0</v>
          </cell>
          <cell r="E23" t="str">
            <v>BVS</v>
          </cell>
          <cell r="F23">
            <v>0</v>
          </cell>
          <cell r="G23" t="str">
            <v>x</v>
          </cell>
          <cell r="H23" t="str">
            <v>Oppgi pris for å tilfredsstille dette kravet</v>
          </cell>
        </row>
        <row r="24">
          <cell r="A24">
            <v>192</v>
          </cell>
          <cell r="B24" t="str">
            <v>Det bør kunne installeres egen DAB+/FM-radio bak med fjernkontroll og kobling til høyttalerne i sykekupéen.</v>
          </cell>
          <cell r="C24" t="str">
            <v>x</v>
          </cell>
          <cell r="D24">
            <v>0</v>
          </cell>
          <cell r="E24" t="str">
            <v>TEK</v>
          </cell>
          <cell r="F24">
            <v>0</v>
          </cell>
          <cell r="G24" t="str">
            <v>X</v>
          </cell>
          <cell r="H24" t="str">
            <v>Oppgi pris for å tilfredsstille dette kravet</v>
          </cell>
        </row>
        <row r="25">
          <cell r="A25">
            <v>219</v>
          </cell>
          <cell r="B25" t="str">
            <v>Det bør kunne tilbys blålys montert i frontrute</v>
          </cell>
          <cell r="C25" t="str">
            <v>x</v>
          </cell>
          <cell r="D25">
            <v>0</v>
          </cell>
          <cell r="E25" t="str">
            <v>BVS</v>
          </cell>
          <cell r="F25">
            <v>0</v>
          </cell>
          <cell r="G25" t="str">
            <v>X</v>
          </cell>
          <cell r="H25" t="str">
            <v>Oppgi pris for å tilfredsstille dette kravet</v>
          </cell>
        </row>
        <row r="26">
          <cell r="A26">
            <v>220</v>
          </cell>
          <cell r="B26" t="str">
            <v>Det bør kunne tilbys lettmetallsfelger</v>
          </cell>
          <cell r="C26" t="str">
            <v>x</v>
          </cell>
          <cell r="D26">
            <v>0</v>
          </cell>
          <cell r="E26" t="str">
            <v>TEK</v>
          </cell>
          <cell r="F26">
            <v>0</v>
          </cell>
          <cell r="G26" t="str">
            <v>X</v>
          </cell>
          <cell r="H26" t="str">
            <v>Oppgi pris for å tilfredsstille dette kravet</v>
          </cell>
        </row>
        <row r="27">
          <cell r="A27">
            <v>232</v>
          </cell>
          <cell r="B27" t="str">
            <v>Det bør tilbys en løsning med kjettingslynge/automatisk kjetting. Beskriv tilbudt løsning</v>
          </cell>
          <cell r="C27" t="str">
            <v>BVS</v>
          </cell>
          <cell r="D27">
            <v>0</v>
          </cell>
          <cell r="E27" t="str">
            <v>X</v>
          </cell>
          <cell r="F27">
            <v>0</v>
          </cell>
          <cell r="G27">
            <v>0</v>
          </cell>
          <cell r="H27" t="str">
            <v>Oppgi pris for å tilfredsstille dette kravet</v>
          </cell>
        </row>
      </sheetData>
      <sheetData sheetId="3" refreshError="1"/>
      <sheetData sheetId="4" refreshError="1"/>
      <sheetData sheetId="5" refreshError="1"/>
      <sheetData sheetId="6" refreshError="1"/>
      <sheetData sheetId="7" refreshError="1"/>
      <sheetData sheetId="8" refreshError="1"/>
      <sheetData sheetId="9">
        <row r="2">
          <cell r="A2" t="str">
            <v>O-1</v>
          </cell>
          <cell r="B2" t="str">
            <v>Piggdekk på original stålfelg</v>
          </cell>
          <cell r="C2">
            <v>0.5</v>
          </cell>
          <cell r="D2" t="str">
            <v>x</v>
          </cell>
          <cell r="E2" t="str">
            <v>x</v>
          </cell>
          <cell r="F2" t="str">
            <v>x</v>
          </cell>
          <cell r="G2" t="str">
            <v>x</v>
          </cell>
          <cell r="H2">
            <v>0.5</v>
          </cell>
          <cell r="I2">
            <v>0.5</v>
          </cell>
          <cell r="J2">
            <v>0.5</v>
          </cell>
          <cell r="K2">
            <v>0.5</v>
          </cell>
          <cell r="L2">
            <v>0.5</v>
          </cell>
        </row>
        <row r="3">
          <cell r="A3" t="str">
            <v>O-2</v>
          </cell>
          <cell r="B3" t="str">
            <v>Piggdekk på originalfelg</v>
          </cell>
          <cell r="C3">
            <v>0.5</v>
          </cell>
          <cell r="D3" t="str">
            <v>x</v>
          </cell>
          <cell r="E3" t="str">
            <v>x</v>
          </cell>
          <cell r="F3" t="str">
            <v>x</v>
          </cell>
          <cell r="G3" t="str">
            <v>x</v>
          </cell>
          <cell r="H3">
            <v>0.5</v>
          </cell>
          <cell r="I3">
            <v>0.5</v>
          </cell>
          <cell r="J3">
            <v>0.5</v>
          </cell>
          <cell r="K3">
            <v>0.5</v>
          </cell>
          <cell r="L3">
            <v>0.5</v>
          </cell>
        </row>
        <row r="4">
          <cell r="A4" t="str">
            <v>O-3</v>
          </cell>
          <cell r="B4" t="str">
            <v>Cruisekontroll/fartsholder</v>
          </cell>
          <cell r="C4">
            <v>0.35</v>
          </cell>
          <cell r="D4" t="str">
            <v>x</v>
          </cell>
          <cell r="E4" t="str">
            <v>x</v>
          </cell>
          <cell r="F4" t="str">
            <v>x</v>
          </cell>
          <cell r="G4" t="str">
            <v>x</v>
          </cell>
          <cell r="H4">
            <v>0.35</v>
          </cell>
          <cell r="I4">
            <v>0.35</v>
          </cell>
          <cell r="J4">
            <v>0.35</v>
          </cell>
          <cell r="K4">
            <v>0.35</v>
          </cell>
          <cell r="L4">
            <v>0.35</v>
          </cell>
        </row>
        <row r="5">
          <cell r="A5" t="str">
            <v>O-4</v>
          </cell>
          <cell r="B5" t="str">
            <v>To stenger montert vertikalt på venstre side for festing av elektromedisinsk utstyr som for eksempel sprøytepumpe. Stengenes avstand til skapvegg må være justerbar av hensyn til forskjellig dybde på transportabelt elektromedisinsk utstyr. Stangen skal tåle min 10 kg utstyr.</v>
          </cell>
          <cell r="C5">
            <v>0.6</v>
          </cell>
          <cell r="D5" t="str">
            <v>x</v>
          </cell>
          <cell r="E5" t="str">
            <v>x</v>
          </cell>
          <cell r="F5" t="str">
            <v>x</v>
          </cell>
          <cell r="G5" t="str">
            <v>x</v>
          </cell>
          <cell r="H5">
            <v>0.6</v>
          </cell>
          <cell r="I5">
            <v>0.6</v>
          </cell>
          <cell r="J5">
            <v>0.6</v>
          </cell>
          <cell r="K5">
            <v>0.6</v>
          </cell>
          <cell r="L5">
            <v>0.6</v>
          </cell>
        </row>
        <row r="6">
          <cell r="A6" t="str">
            <v>O-5</v>
          </cell>
          <cell r="B6" t="str">
            <v>Horisontale skinner Modura 25 x 10 mm</v>
          </cell>
          <cell r="C6">
            <v>0.2</v>
          </cell>
          <cell r="D6" t="str">
            <v>x</v>
          </cell>
          <cell r="E6" t="str">
            <v>x</v>
          </cell>
          <cell r="F6" t="str">
            <v>x</v>
          </cell>
          <cell r="G6" t="str">
            <v>x</v>
          </cell>
          <cell r="H6">
            <v>0.2</v>
          </cell>
          <cell r="I6">
            <v>0.2</v>
          </cell>
          <cell r="J6">
            <v>0.2</v>
          </cell>
          <cell r="K6">
            <v>0.2</v>
          </cell>
          <cell r="L6">
            <v>0.2</v>
          </cell>
        </row>
        <row r="7">
          <cell r="A7" t="str">
            <v>O-6</v>
          </cell>
          <cell r="B7" t="str">
            <v>Horisontale skinner Dräger 25 x 10 mm</v>
          </cell>
          <cell r="C7">
            <v>0.2</v>
          </cell>
          <cell r="D7" t="str">
            <v>x</v>
          </cell>
          <cell r="E7" t="str">
            <v>x</v>
          </cell>
          <cell r="F7" t="str">
            <v>x</v>
          </cell>
          <cell r="G7" t="str">
            <v>x</v>
          </cell>
          <cell r="H7">
            <v>0.2</v>
          </cell>
          <cell r="I7">
            <v>0.2</v>
          </cell>
          <cell r="J7">
            <v>0.2</v>
          </cell>
          <cell r="K7">
            <v>0.2</v>
          </cell>
          <cell r="L7">
            <v>0.2</v>
          </cell>
        </row>
        <row r="8">
          <cell r="A8" t="str">
            <v>O-7</v>
          </cell>
          <cell r="B8" t="str">
            <v>Alternativ til klappsete</v>
          </cell>
          <cell r="C8">
            <v>0.75</v>
          </cell>
          <cell r="D8" t="str">
            <v>x</v>
          </cell>
          <cell r="E8" t="str">
            <v>x</v>
          </cell>
          <cell r="F8" t="str">
            <v>x</v>
          </cell>
          <cell r="G8" t="str">
            <v>x</v>
          </cell>
          <cell r="H8">
            <v>0.75</v>
          </cell>
          <cell r="I8">
            <v>0.75</v>
          </cell>
          <cell r="J8">
            <v>0.75</v>
          </cell>
          <cell r="K8">
            <v>0.75</v>
          </cell>
          <cell r="L8">
            <v>0.75</v>
          </cell>
        </row>
        <row r="9">
          <cell r="A9" t="str">
            <v>O-8</v>
          </cell>
          <cell r="B9" t="str">
            <v>Redningsline</v>
          </cell>
          <cell r="C9">
            <v>0.2</v>
          </cell>
          <cell r="D9" t="str">
            <v>x</v>
          </cell>
          <cell r="E9" t="str">
            <v>x</v>
          </cell>
          <cell r="F9" t="str">
            <v>x</v>
          </cell>
          <cell r="G9" t="str">
            <v>x</v>
          </cell>
          <cell r="H9">
            <v>0.2</v>
          </cell>
          <cell r="I9">
            <v>0.2</v>
          </cell>
          <cell r="J9">
            <v>0.2</v>
          </cell>
          <cell r="K9">
            <v>0.2</v>
          </cell>
          <cell r="L9">
            <v>0.2</v>
          </cell>
        </row>
        <row r="10">
          <cell r="A10" t="str">
            <v>O-9</v>
          </cell>
          <cell r="B10" t="str">
            <v>Oppblåsbare redningsvester</v>
          </cell>
          <cell r="C10">
            <v>0.2</v>
          </cell>
          <cell r="D10" t="str">
            <v>x</v>
          </cell>
          <cell r="E10" t="str">
            <v>x</v>
          </cell>
          <cell r="F10" t="str">
            <v>x</v>
          </cell>
          <cell r="G10" t="str">
            <v>x</v>
          </cell>
          <cell r="H10">
            <v>0.2</v>
          </cell>
          <cell r="I10">
            <v>0.2</v>
          </cell>
          <cell r="J10">
            <v>0.2</v>
          </cell>
          <cell r="K10">
            <v>0.2</v>
          </cell>
          <cell r="L10">
            <v>0.2</v>
          </cell>
        </row>
        <row r="11">
          <cell r="A11" t="str">
            <v>O-10</v>
          </cell>
          <cell r="B11" t="str">
            <v>Elektrisk sug</v>
          </cell>
          <cell r="C11">
            <v>0.4</v>
          </cell>
          <cell r="D11" t="str">
            <v>x</v>
          </cell>
          <cell r="E11" t="str">
            <v>x</v>
          </cell>
          <cell r="F11" t="str">
            <v>x</v>
          </cell>
          <cell r="G11" t="str">
            <v>x</v>
          </cell>
          <cell r="H11">
            <v>0.4</v>
          </cell>
          <cell r="I11">
            <v>0.4</v>
          </cell>
          <cell r="J11">
            <v>0.4</v>
          </cell>
          <cell r="K11">
            <v>0.4</v>
          </cell>
          <cell r="L11">
            <v>0.4</v>
          </cell>
        </row>
        <row r="12">
          <cell r="A12" t="str">
            <v>O-11</v>
          </cell>
          <cell r="B12" t="str">
            <v>Komplett båre type Ferno med avtagbar topp</v>
          </cell>
          <cell r="C12">
            <v>0.05</v>
          </cell>
          <cell r="D12" t="str">
            <v>x</v>
          </cell>
          <cell r="E12" t="str">
            <v>x</v>
          </cell>
          <cell r="F12" t="str">
            <v>x</v>
          </cell>
          <cell r="G12" t="str">
            <v>x</v>
          </cell>
          <cell r="H12">
            <v>0.05</v>
          </cell>
          <cell r="I12">
            <v>0.05</v>
          </cell>
          <cell r="J12">
            <v>0.05</v>
          </cell>
          <cell r="K12">
            <v>0.05</v>
          </cell>
          <cell r="L12">
            <v>0.05</v>
          </cell>
        </row>
        <row r="13">
          <cell r="A13" t="str">
            <v>O-12</v>
          </cell>
          <cell r="B13" t="str">
            <v>Komplett båre type Ferno uten avtagbar topp</v>
          </cell>
          <cell r="C13">
            <v>0.2</v>
          </cell>
          <cell r="D13" t="str">
            <v>x</v>
          </cell>
          <cell r="E13" t="str">
            <v>x</v>
          </cell>
          <cell r="F13" t="str">
            <v>x</v>
          </cell>
          <cell r="G13" t="str">
            <v>x</v>
          </cell>
          <cell r="H13">
            <v>0.2</v>
          </cell>
          <cell r="I13">
            <v>0.2</v>
          </cell>
          <cell r="J13">
            <v>0.2</v>
          </cell>
          <cell r="K13">
            <v>0.2</v>
          </cell>
          <cell r="L13">
            <v>0.2</v>
          </cell>
        </row>
        <row r="14">
          <cell r="A14" t="str">
            <v>O-13</v>
          </cell>
          <cell r="B14" t="str">
            <v>Komplett båre type Stryker</v>
          </cell>
          <cell r="C14">
            <v>0.35</v>
          </cell>
          <cell r="D14" t="str">
            <v>x</v>
          </cell>
          <cell r="E14" t="str">
            <v>x</v>
          </cell>
          <cell r="F14" t="str">
            <v>x</v>
          </cell>
          <cell r="G14" t="str">
            <v>x</v>
          </cell>
          <cell r="H14">
            <v>0.35</v>
          </cell>
          <cell r="I14">
            <v>0.35</v>
          </cell>
          <cell r="J14">
            <v>0.35</v>
          </cell>
          <cell r="K14">
            <v>0.35</v>
          </cell>
          <cell r="L14">
            <v>0.35</v>
          </cell>
        </row>
        <row r="15">
          <cell r="A15" t="str">
            <v>O-14</v>
          </cell>
          <cell r="B15" t="str">
            <v>Komplett båre type Stollenwerk</v>
          </cell>
          <cell r="C15">
            <v>0.4</v>
          </cell>
          <cell r="D15" t="str">
            <v>x</v>
          </cell>
          <cell r="E15" t="str">
            <v>x</v>
          </cell>
          <cell r="F15" t="str">
            <v>x</v>
          </cell>
          <cell r="G15" t="str">
            <v>x</v>
          </cell>
          <cell r="H15">
            <v>0.4</v>
          </cell>
          <cell r="I15">
            <v>0.4</v>
          </cell>
          <cell r="J15">
            <v>0.4</v>
          </cell>
          <cell r="K15">
            <v>0.4</v>
          </cell>
          <cell r="L15">
            <v>0.4</v>
          </cell>
        </row>
        <row r="16">
          <cell r="A16" t="str">
            <v>O-15</v>
          </cell>
          <cell r="B16" t="str">
            <v>Bærestol - evakueringsstol</v>
          </cell>
          <cell r="C16">
            <v>0.25</v>
          </cell>
          <cell r="D16" t="str">
            <v>x</v>
          </cell>
          <cell r="E16" t="str">
            <v>x</v>
          </cell>
          <cell r="F16" t="str">
            <v>x</v>
          </cell>
          <cell r="G16" t="str">
            <v>x</v>
          </cell>
          <cell r="H16">
            <v>0.25</v>
          </cell>
          <cell r="I16">
            <v>0.25</v>
          </cell>
          <cell r="J16">
            <v>0.25</v>
          </cell>
          <cell r="K16">
            <v>0.25</v>
          </cell>
          <cell r="L16">
            <v>0.25</v>
          </cell>
        </row>
        <row r="17">
          <cell r="A17" t="str">
            <v>O-16</v>
          </cell>
          <cell r="B17" t="str">
            <v>Bærestol - trappestol</v>
          </cell>
          <cell r="C17">
            <v>0.4</v>
          </cell>
          <cell r="D17" t="str">
            <v>x</v>
          </cell>
          <cell r="E17" t="str">
            <v>x</v>
          </cell>
          <cell r="F17" t="str">
            <v>x</v>
          </cell>
          <cell r="G17" t="str">
            <v>x</v>
          </cell>
          <cell r="H17">
            <v>0.4</v>
          </cell>
          <cell r="I17">
            <v>0.4</v>
          </cell>
          <cell r="J17">
            <v>0.4</v>
          </cell>
          <cell r="K17">
            <v>0.4</v>
          </cell>
          <cell r="L17">
            <v>0.4</v>
          </cell>
        </row>
        <row r="18">
          <cell r="A18" t="str">
            <v>O-17</v>
          </cell>
          <cell r="B18" t="str">
            <v>Backbord m/spiderstrap.</v>
          </cell>
          <cell r="C18">
            <v>0.5</v>
          </cell>
          <cell r="D18" t="str">
            <v>x</v>
          </cell>
          <cell r="E18" t="str">
            <v>x</v>
          </cell>
          <cell r="F18" t="str">
            <v>x</v>
          </cell>
          <cell r="G18" t="str">
            <v>x</v>
          </cell>
          <cell r="H18">
            <v>0.5</v>
          </cell>
          <cell r="I18">
            <v>0.5</v>
          </cell>
          <cell r="J18">
            <v>0.5</v>
          </cell>
          <cell r="K18">
            <v>0.5</v>
          </cell>
          <cell r="L18">
            <v>0.5</v>
          </cell>
        </row>
        <row r="19">
          <cell r="A19" t="str">
            <v>O-18</v>
          </cell>
          <cell r="B19" t="str">
            <v>Scoopbåre</v>
          </cell>
          <cell r="C19">
            <v>0.35</v>
          </cell>
          <cell r="D19" t="str">
            <v>x</v>
          </cell>
          <cell r="E19" t="str">
            <v>x</v>
          </cell>
          <cell r="F19" t="str">
            <v>x</v>
          </cell>
          <cell r="G19" t="str">
            <v>x</v>
          </cell>
          <cell r="H19">
            <v>0.35</v>
          </cell>
          <cell r="I19">
            <v>0.35</v>
          </cell>
          <cell r="J19">
            <v>0.35</v>
          </cell>
          <cell r="K19">
            <v>0.35</v>
          </cell>
          <cell r="L19">
            <v>0.35</v>
          </cell>
        </row>
        <row r="20">
          <cell r="A20" t="str">
            <v>O-19</v>
          </cell>
          <cell r="B20" t="str">
            <v>Komplett selvlastebåre med og uten avtagbar topp</v>
          </cell>
          <cell r="C20">
            <v>0.95</v>
          </cell>
          <cell r="D20" t="str">
            <v>x</v>
          </cell>
          <cell r="E20" t="str">
            <v>x</v>
          </cell>
          <cell r="F20" t="str">
            <v>x</v>
          </cell>
          <cell r="G20" t="str">
            <v>x</v>
          </cell>
          <cell r="H20">
            <v>0.95</v>
          </cell>
          <cell r="I20">
            <v>0.95</v>
          </cell>
          <cell r="J20">
            <v>0.95</v>
          </cell>
          <cell r="K20">
            <v>0.95</v>
          </cell>
          <cell r="L20">
            <v>0.95</v>
          </cell>
        </row>
        <row r="21">
          <cell r="A21" t="str">
            <v>O-20</v>
          </cell>
          <cell r="B21" t="str">
            <v>Vakumenhet/Spjelkesett</v>
          </cell>
          <cell r="C21">
            <v>0.3</v>
          </cell>
          <cell r="D21" t="str">
            <v>x</v>
          </cell>
          <cell r="E21" t="str">
            <v>x</v>
          </cell>
          <cell r="F21" t="str">
            <v>x</v>
          </cell>
          <cell r="G21" t="str">
            <v>x</v>
          </cell>
          <cell r="H21">
            <v>0.3</v>
          </cell>
          <cell r="I21">
            <v>0.3</v>
          </cell>
          <cell r="J21">
            <v>0.3</v>
          </cell>
          <cell r="K21">
            <v>0.3</v>
          </cell>
          <cell r="L21">
            <v>0.3</v>
          </cell>
        </row>
        <row r="22">
          <cell r="A22" t="str">
            <v>O-21</v>
          </cell>
          <cell r="B22" t="str">
            <v>Vakummadrass</v>
          </cell>
          <cell r="C22">
            <v>0.1</v>
          </cell>
          <cell r="D22" t="str">
            <v>x</v>
          </cell>
          <cell r="E22" t="str">
            <v>x</v>
          </cell>
          <cell r="F22" t="str">
            <v>x</v>
          </cell>
          <cell r="G22" t="str">
            <v>x</v>
          </cell>
          <cell r="H22">
            <v>0.1</v>
          </cell>
          <cell r="I22">
            <v>0.1</v>
          </cell>
          <cell r="J22">
            <v>0.1</v>
          </cell>
          <cell r="K22">
            <v>0.1</v>
          </cell>
          <cell r="L22">
            <v>0.1</v>
          </cell>
        </row>
        <row r="23">
          <cell r="A23" t="str">
            <v>O-22</v>
          </cell>
          <cell r="B23" t="str">
            <v>Strekkustyr for underekstremiteter</v>
          </cell>
          <cell r="C23">
            <v>0.3</v>
          </cell>
          <cell r="D23" t="str">
            <v>x</v>
          </cell>
          <cell r="E23" t="str">
            <v>x</v>
          </cell>
          <cell r="F23" t="str">
            <v>x</v>
          </cell>
          <cell r="G23" t="str">
            <v>x</v>
          </cell>
          <cell r="H23">
            <v>0.3</v>
          </cell>
          <cell r="I23">
            <v>0.3</v>
          </cell>
          <cell r="J23">
            <v>0.3</v>
          </cell>
          <cell r="K23">
            <v>0.3</v>
          </cell>
          <cell r="L23">
            <v>0.3</v>
          </cell>
        </row>
        <row r="24">
          <cell r="A24" t="str">
            <v>O-23</v>
          </cell>
          <cell r="B24" t="str">
            <v>Bekkenfikseringsutstyr</v>
          </cell>
          <cell r="C24">
            <v>0.3</v>
          </cell>
          <cell r="D24" t="str">
            <v>x</v>
          </cell>
          <cell r="E24" t="str">
            <v>x</v>
          </cell>
          <cell r="F24" t="str">
            <v>x</v>
          </cell>
          <cell r="G24" t="str">
            <v>x</v>
          </cell>
          <cell r="H24">
            <v>0.3</v>
          </cell>
          <cell r="I24">
            <v>0.3</v>
          </cell>
          <cell r="J24">
            <v>0.3</v>
          </cell>
          <cell r="K24">
            <v>0.3</v>
          </cell>
          <cell r="L24">
            <v>0.3</v>
          </cell>
        </row>
        <row r="25">
          <cell r="A25" t="str">
            <v>O-24</v>
          </cell>
          <cell r="B25" t="str">
            <v>Hjelmer ihht EN441</v>
          </cell>
          <cell r="C25">
            <v>0.3</v>
          </cell>
          <cell r="D25" t="str">
            <v>x</v>
          </cell>
          <cell r="E25" t="str">
            <v>x</v>
          </cell>
          <cell r="F25" t="str">
            <v>x</v>
          </cell>
          <cell r="G25" t="str">
            <v>x</v>
          </cell>
          <cell r="H25">
            <v>0.3</v>
          </cell>
          <cell r="I25">
            <v>0.3</v>
          </cell>
          <cell r="J25">
            <v>0.3</v>
          </cell>
          <cell r="K25">
            <v>0.3</v>
          </cell>
          <cell r="L25">
            <v>0.3</v>
          </cell>
        </row>
        <row r="26">
          <cell r="A26" t="str">
            <v>O-25</v>
          </cell>
          <cell r="B26" t="str">
            <v>Lett redningsverktøy</v>
          </cell>
          <cell r="C26">
            <v>0.3</v>
          </cell>
          <cell r="D26" t="str">
            <v>x</v>
          </cell>
          <cell r="E26" t="str">
            <v>x</v>
          </cell>
          <cell r="F26" t="str">
            <v>x</v>
          </cell>
          <cell r="G26" t="str">
            <v>x</v>
          </cell>
          <cell r="H26">
            <v>0.3</v>
          </cell>
          <cell r="I26">
            <v>0.3</v>
          </cell>
          <cell r="J26">
            <v>0.3</v>
          </cell>
          <cell r="K26">
            <v>0.3</v>
          </cell>
          <cell r="L26">
            <v>0.3</v>
          </cell>
        </row>
        <row r="27">
          <cell r="A27" t="str">
            <v>O-26</v>
          </cell>
          <cell r="B27" t="str">
            <v>To trinns reduksjonsventil x 2 til 1x5 liters flaske</v>
          </cell>
          <cell r="C27">
            <v>0.4</v>
          </cell>
          <cell r="D27" t="str">
            <v>x</v>
          </cell>
          <cell r="E27" t="str">
            <v>x</v>
          </cell>
          <cell r="F27" t="str">
            <v>x</v>
          </cell>
          <cell r="G27" t="str">
            <v>x</v>
          </cell>
          <cell r="H27">
            <v>0.4</v>
          </cell>
          <cell r="I27">
            <v>0.4</v>
          </cell>
          <cell r="J27">
            <v>0.4</v>
          </cell>
          <cell r="K27">
            <v>0.4</v>
          </cell>
          <cell r="L27">
            <v>0.4</v>
          </cell>
        </row>
        <row r="28">
          <cell r="A28" t="str">
            <v>O-27</v>
          </cell>
          <cell r="B28" t="str">
            <v>Stryker bærestol med 4 hjul</v>
          </cell>
          <cell r="C28">
            <v>0.05</v>
          </cell>
          <cell r="D28" t="str">
            <v>x</v>
          </cell>
          <cell r="E28" t="str">
            <v>x</v>
          </cell>
          <cell r="F28" t="str">
            <v>x</v>
          </cell>
          <cell r="G28" t="str">
            <v>x</v>
          </cell>
          <cell r="H28">
            <v>0.05</v>
          </cell>
          <cell r="I28">
            <v>0.05</v>
          </cell>
          <cell r="J28">
            <v>0.05</v>
          </cell>
          <cell r="K28">
            <v>0.05</v>
          </cell>
          <cell r="L28">
            <v>0.05</v>
          </cell>
        </row>
        <row r="29">
          <cell r="A29" t="str">
            <v>O-28</v>
          </cell>
          <cell r="B29" t="str">
            <v>Snøgg bag til nedfellbart overskap</v>
          </cell>
          <cell r="C29">
            <v>0.3</v>
          </cell>
          <cell r="D29" t="str">
            <v>x</v>
          </cell>
          <cell r="E29" t="str">
            <v>x</v>
          </cell>
          <cell r="F29" t="str">
            <v>x</v>
          </cell>
          <cell r="G29" t="str">
            <v>x</v>
          </cell>
          <cell r="H29">
            <v>0.3</v>
          </cell>
          <cell r="I29">
            <v>0.3</v>
          </cell>
          <cell r="J29">
            <v>0.3</v>
          </cell>
          <cell r="K29">
            <v>0.3</v>
          </cell>
          <cell r="L29">
            <v>0.3</v>
          </cell>
        </row>
        <row r="30">
          <cell r="A30" t="str">
            <v>O-29</v>
          </cell>
          <cell r="B30" t="str">
            <v>Feste til LP12/15</v>
          </cell>
          <cell r="C30">
            <v>0.3</v>
          </cell>
          <cell r="D30" t="str">
            <v>x</v>
          </cell>
          <cell r="E30" t="str">
            <v>x</v>
          </cell>
          <cell r="F30" t="str">
            <v>x</v>
          </cell>
          <cell r="G30" t="str">
            <v>x</v>
          </cell>
          <cell r="H30">
            <v>0.3</v>
          </cell>
          <cell r="I30">
            <v>0.3</v>
          </cell>
          <cell r="J30">
            <v>0.3</v>
          </cell>
          <cell r="K30">
            <v>0.3</v>
          </cell>
          <cell r="L30">
            <v>0.3</v>
          </cell>
        </row>
        <row r="31">
          <cell r="A31" t="str">
            <v>O-30</v>
          </cell>
          <cell r="B31" t="str">
            <v>Feste til Zoll</v>
          </cell>
          <cell r="C31">
            <v>0.2</v>
          </cell>
          <cell r="D31" t="str">
            <v>x</v>
          </cell>
          <cell r="E31" t="str">
            <v>x</v>
          </cell>
          <cell r="F31" t="str">
            <v>x</v>
          </cell>
          <cell r="G31" t="str">
            <v>x</v>
          </cell>
          <cell r="H31">
            <v>0.2</v>
          </cell>
          <cell r="I31">
            <v>0.2</v>
          </cell>
          <cell r="J31">
            <v>0.2</v>
          </cell>
          <cell r="K31">
            <v>0.2</v>
          </cell>
          <cell r="L31">
            <v>0.2</v>
          </cell>
        </row>
        <row r="32">
          <cell r="A32" t="str">
            <v>O-31</v>
          </cell>
          <cell r="B32" t="str">
            <v>Snøgg akuttsett</v>
          </cell>
          <cell r="C32">
            <v>0.1</v>
          </cell>
          <cell r="D32" t="str">
            <v>x</v>
          </cell>
          <cell r="E32" t="str">
            <v>x</v>
          </cell>
          <cell r="F32" t="str">
            <v>x</v>
          </cell>
          <cell r="G32" t="str">
            <v>x</v>
          </cell>
          <cell r="H32">
            <v>0.1</v>
          </cell>
          <cell r="I32">
            <v>0.1</v>
          </cell>
          <cell r="J32">
            <v>0.1</v>
          </cell>
          <cell r="K32">
            <v>0.1</v>
          </cell>
          <cell r="L32">
            <v>0.1</v>
          </cell>
        </row>
        <row r="33">
          <cell r="A33" t="str">
            <v>O-32</v>
          </cell>
          <cell r="B33" t="str">
            <v>Snøgg O2 sekk</v>
          </cell>
          <cell r="C33">
            <v>0.1</v>
          </cell>
          <cell r="D33" t="str">
            <v>x</v>
          </cell>
          <cell r="E33" t="str">
            <v>x</v>
          </cell>
          <cell r="F33" t="str">
            <v>x</v>
          </cell>
          <cell r="G33" t="str">
            <v>x</v>
          </cell>
          <cell r="H33">
            <v>0.1</v>
          </cell>
          <cell r="I33">
            <v>0.1</v>
          </cell>
          <cell r="J33">
            <v>0.1</v>
          </cell>
          <cell r="K33">
            <v>0.1</v>
          </cell>
          <cell r="L33">
            <v>0.1</v>
          </cell>
        </row>
        <row r="34">
          <cell r="A34" t="str">
            <v>O-33</v>
          </cell>
          <cell r="B34" t="str">
            <v>Snøgg medikament enhet</v>
          </cell>
          <cell r="C34">
            <v>0.1</v>
          </cell>
          <cell r="D34" t="str">
            <v>x</v>
          </cell>
          <cell r="E34" t="str">
            <v>x</v>
          </cell>
          <cell r="F34" t="str">
            <v>x</v>
          </cell>
          <cell r="G34" t="str">
            <v>x</v>
          </cell>
          <cell r="H34">
            <v>0.1</v>
          </cell>
          <cell r="I34">
            <v>0.1</v>
          </cell>
          <cell r="J34">
            <v>0.1</v>
          </cell>
          <cell r="K34">
            <v>0.1</v>
          </cell>
          <cell r="L34">
            <v>0.1</v>
          </cell>
        </row>
        <row r="35">
          <cell r="A35" t="str">
            <v>O-34</v>
          </cell>
          <cell r="B35" t="str">
            <v>Locus karterminal ferdig montert uten lisens</v>
          </cell>
          <cell r="C35">
            <v>0.1</v>
          </cell>
          <cell r="D35" t="str">
            <v>x</v>
          </cell>
          <cell r="E35" t="str">
            <v>x</v>
          </cell>
          <cell r="F35" t="str">
            <v>x</v>
          </cell>
          <cell r="G35" t="str">
            <v>x</v>
          </cell>
          <cell r="H35">
            <v>0.1</v>
          </cell>
          <cell r="I35">
            <v>0.1</v>
          </cell>
          <cell r="J35">
            <v>0.1</v>
          </cell>
          <cell r="K35">
            <v>0.1</v>
          </cell>
          <cell r="L35">
            <v>0.1</v>
          </cell>
        </row>
        <row r="36">
          <cell r="A36" t="str">
            <v>O-35</v>
          </cell>
          <cell r="B36" t="str">
            <v>Ombyggingssett for Ferno bårelås. Tilpasning av lår til Powerlift kuvøse</v>
          </cell>
          <cell r="C36">
            <v>0.1</v>
          </cell>
          <cell r="D36" t="str">
            <v>x</v>
          </cell>
          <cell r="E36" t="str">
            <v>x</v>
          </cell>
          <cell r="F36" t="str">
            <v>x</v>
          </cell>
          <cell r="G36" t="str">
            <v>x</v>
          </cell>
          <cell r="H36">
            <v>0.1</v>
          </cell>
          <cell r="I36">
            <v>0.1</v>
          </cell>
          <cell r="J36">
            <v>0.1</v>
          </cell>
          <cell r="K36">
            <v>0.1</v>
          </cell>
          <cell r="L36">
            <v>0.1</v>
          </cell>
        </row>
      </sheetData>
      <sheetData sheetId="1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N76"/>
  <sheetViews>
    <sheetView showGridLines="0" topLeftCell="A10" zoomScale="232" zoomScaleNormal="232" workbookViewId="0">
      <selection activeCell="B13" sqref="B13"/>
    </sheetView>
  </sheetViews>
  <sheetFormatPr baseColWidth="10" defaultColWidth="11.42578125" defaultRowHeight="15" x14ac:dyDescent="0.25"/>
  <cols>
    <col min="1" max="1" width="11.42578125" style="13"/>
    <col min="2" max="2" width="98.85546875" style="13" customWidth="1"/>
    <col min="3" max="3" width="51.5703125" style="13" customWidth="1"/>
    <col min="4" max="4" width="9.5703125" style="13" bestFit="1" customWidth="1"/>
    <col min="5" max="5" width="3.140625" style="13" bestFit="1" customWidth="1"/>
    <col min="6" max="7" width="13.42578125" style="13" customWidth="1"/>
    <col min="8" max="8" width="32.5703125" style="13" customWidth="1"/>
    <col min="9" max="16384" width="11.42578125" style="13"/>
  </cols>
  <sheetData>
    <row r="1" spans="1:14" x14ac:dyDescent="0.25">
      <c r="A1" s="12"/>
      <c r="B1" s="12"/>
      <c r="C1" s="12"/>
      <c r="D1" s="12"/>
      <c r="E1" s="12"/>
      <c r="F1" s="12"/>
      <c r="G1" s="12"/>
      <c r="H1" s="12"/>
      <c r="I1" s="12"/>
      <c r="J1" s="12"/>
      <c r="K1" s="12"/>
      <c r="L1" s="12"/>
      <c r="M1" s="12"/>
      <c r="N1" s="12"/>
    </row>
    <row r="2" spans="1:14" ht="21" x14ac:dyDescent="0.35">
      <c r="A2" s="12"/>
      <c r="B2" s="14" t="s">
        <v>35</v>
      </c>
      <c r="C2" s="12"/>
      <c r="D2" s="12"/>
      <c r="E2" s="12"/>
      <c r="F2" s="12"/>
      <c r="G2" s="12"/>
      <c r="H2" s="12"/>
      <c r="I2" s="12"/>
      <c r="J2" s="12"/>
      <c r="K2" s="12"/>
      <c r="L2" s="12"/>
      <c r="M2" s="12"/>
      <c r="N2" s="12"/>
    </row>
    <row r="3" spans="1:14" ht="15.75" thickBot="1" x14ac:dyDescent="0.3">
      <c r="A3" s="12"/>
      <c r="B3" s="12"/>
      <c r="C3" s="12"/>
      <c r="D3" s="12"/>
      <c r="E3" s="12"/>
      <c r="F3" s="12"/>
      <c r="G3" s="12"/>
      <c r="H3" s="12"/>
      <c r="I3" s="12"/>
      <c r="J3" s="12"/>
      <c r="K3" s="12"/>
      <c r="L3" s="12"/>
      <c r="M3" s="12"/>
      <c r="N3" s="12"/>
    </row>
    <row r="4" spans="1:14" ht="15.75" thickBot="1" x14ac:dyDescent="0.3">
      <c r="A4" s="12"/>
      <c r="B4" s="15" t="s">
        <v>36</v>
      </c>
      <c r="C4" s="12"/>
      <c r="D4" s="12"/>
      <c r="E4" s="12"/>
      <c r="F4" s="12"/>
      <c r="G4" s="12"/>
      <c r="H4" s="12"/>
      <c r="I4" s="12"/>
      <c r="J4" s="12"/>
      <c r="K4" s="12"/>
      <c r="L4" s="12"/>
      <c r="M4" s="12"/>
      <c r="N4" s="12"/>
    </row>
    <row r="5" spans="1:14" ht="45" x14ac:dyDescent="0.25">
      <c r="A5" s="12"/>
      <c r="B5" s="16" t="s">
        <v>37</v>
      </c>
      <c r="C5" s="12"/>
      <c r="D5" s="12"/>
      <c r="E5" s="12"/>
      <c r="F5" s="12"/>
      <c r="G5" s="12"/>
      <c r="H5" s="12"/>
      <c r="I5" s="12"/>
      <c r="J5" s="12"/>
      <c r="K5" s="12"/>
      <c r="L5" s="12"/>
      <c r="M5" s="12"/>
      <c r="N5" s="12"/>
    </row>
    <row r="6" spans="1:14" ht="45.75" thickBot="1" x14ac:dyDescent="0.3">
      <c r="A6" s="12"/>
      <c r="B6" s="17" t="s">
        <v>38</v>
      </c>
      <c r="C6" s="12"/>
      <c r="D6" s="12"/>
      <c r="E6" s="12"/>
      <c r="F6" s="12"/>
      <c r="G6" s="12"/>
      <c r="H6" s="12"/>
      <c r="I6" s="12"/>
      <c r="J6" s="12"/>
      <c r="K6" s="12"/>
      <c r="L6" s="12"/>
      <c r="M6" s="12"/>
      <c r="N6" s="12"/>
    </row>
    <row r="7" spans="1:14" ht="15.75" thickBot="1" x14ac:dyDescent="0.3">
      <c r="A7" s="12"/>
      <c r="B7" s="15" t="s">
        <v>39</v>
      </c>
      <c r="C7" s="12"/>
      <c r="D7" s="12"/>
      <c r="E7" s="12"/>
      <c r="F7" s="12"/>
      <c r="G7" s="12"/>
      <c r="H7" s="12"/>
      <c r="I7" s="12"/>
      <c r="J7" s="12"/>
      <c r="K7" s="12"/>
      <c r="L7" s="12"/>
      <c r="M7" s="12"/>
      <c r="N7" s="12"/>
    </row>
    <row r="8" spans="1:14" ht="120" x14ac:dyDescent="0.25">
      <c r="A8" s="12"/>
      <c r="B8" s="18" t="s">
        <v>340</v>
      </c>
      <c r="C8" s="12"/>
      <c r="D8" s="12"/>
      <c r="E8" s="12"/>
      <c r="F8" s="12"/>
      <c r="G8" s="12"/>
      <c r="H8" s="12"/>
      <c r="I8" s="12"/>
      <c r="J8" s="12"/>
      <c r="K8" s="12"/>
      <c r="L8" s="12"/>
      <c r="M8" s="12"/>
      <c r="N8" s="12"/>
    </row>
    <row r="9" spans="1:14" ht="105" x14ac:dyDescent="0.25">
      <c r="A9" s="12"/>
      <c r="B9" s="116" t="s">
        <v>349</v>
      </c>
      <c r="C9" s="12"/>
      <c r="D9" s="12"/>
      <c r="E9" s="12"/>
      <c r="F9" s="12"/>
      <c r="G9" s="12"/>
      <c r="H9" s="12"/>
      <c r="I9" s="12"/>
      <c r="J9" s="12"/>
      <c r="K9" s="12"/>
      <c r="L9" s="12"/>
      <c r="M9" s="12"/>
      <c r="N9" s="12"/>
    </row>
    <row r="10" spans="1:14" ht="75.75" thickBot="1" x14ac:dyDescent="0.3">
      <c r="A10" s="12"/>
      <c r="B10" s="19" t="s">
        <v>350</v>
      </c>
      <c r="C10" s="12"/>
      <c r="D10" s="12"/>
      <c r="E10" s="12"/>
      <c r="F10" s="12"/>
      <c r="G10" s="12"/>
      <c r="H10" s="12"/>
      <c r="I10" s="12"/>
      <c r="J10" s="12"/>
      <c r="K10" s="12"/>
      <c r="L10" s="12"/>
      <c r="M10" s="12"/>
      <c r="N10" s="12"/>
    </row>
    <row r="11" spans="1:14" ht="15.75" thickBot="1" x14ac:dyDescent="0.3">
      <c r="A11" s="12"/>
      <c r="B11" s="20" t="s">
        <v>40</v>
      </c>
      <c r="C11" s="12"/>
      <c r="D11" s="12"/>
      <c r="E11" s="12"/>
      <c r="F11" s="12"/>
      <c r="G11" s="12"/>
      <c r="H11" s="12"/>
      <c r="I11" s="12"/>
      <c r="J11" s="12"/>
      <c r="K11" s="12"/>
      <c r="L11" s="12"/>
      <c r="M11" s="12"/>
      <c r="N11" s="12"/>
    </row>
    <row r="12" spans="1:14" ht="30" x14ac:dyDescent="0.25">
      <c r="A12" s="12"/>
      <c r="B12" s="21" t="s">
        <v>41</v>
      </c>
      <c r="C12" s="12"/>
      <c r="D12" s="12"/>
      <c r="E12" s="12"/>
      <c r="F12" s="12"/>
      <c r="G12" s="12"/>
      <c r="H12" s="12"/>
      <c r="I12" s="12"/>
      <c r="J12" s="12"/>
      <c r="K12" s="12"/>
      <c r="L12" s="12"/>
      <c r="M12" s="12"/>
      <c r="N12" s="12"/>
    </row>
    <row r="13" spans="1:14" x14ac:dyDescent="0.25">
      <c r="A13" s="12"/>
      <c r="B13" s="22" t="s">
        <v>42</v>
      </c>
      <c r="C13" s="12"/>
      <c r="D13" s="12"/>
      <c r="E13" s="12"/>
      <c r="F13" s="12"/>
      <c r="G13" s="12"/>
      <c r="H13" s="12"/>
      <c r="I13" s="12"/>
      <c r="J13" s="12"/>
      <c r="K13" s="12"/>
      <c r="L13" s="12"/>
      <c r="M13" s="12"/>
      <c r="N13" s="12"/>
    </row>
    <row r="14" spans="1:14" x14ac:dyDescent="0.25">
      <c r="A14" s="12"/>
      <c r="B14" s="22" t="s">
        <v>341</v>
      </c>
      <c r="C14" s="12"/>
      <c r="D14" s="12"/>
      <c r="E14" s="12"/>
      <c r="F14" s="12"/>
      <c r="G14" s="12"/>
      <c r="H14" s="12"/>
      <c r="I14" s="12"/>
      <c r="J14" s="12"/>
      <c r="K14" s="12"/>
      <c r="L14" s="12"/>
      <c r="M14" s="12"/>
      <c r="N14" s="12"/>
    </row>
    <row r="15" spans="1:14" x14ac:dyDescent="0.25">
      <c r="A15" s="12"/>
      <c r="B15" s="22" t="s">
        <v>342</v>
      </c>
      <c r="C15" s="12"/>
      <c r="D15" s="12"/>
      <c r="E15" s="12"/>
      <c r="F15" s="12"/>
      <c r="G15" s="12"/>
      <c r="H15" s="12"/>
      <c r="I15" s="12"/>
      <c r="J15" s="12"/>
      <c r="K15" s="12"/>
      <c r="L15" s="12"/>
      <c r="M15" s="12"/>
      <c r="N15" s="12"/>
    </row>
    <row r="16" spans="1:14" x14ac:dyDescent="0.25">
      <c r="A16" s="12"/>
      <c r="B16" s="22" t="s">
        <v>343</v>
      </c>
      <c r="C16" s="12"/>
      <c r="D16" s="12"/>
      <c r="E16" s="12"/>
      <c r="F16" s="12"/>
      <c r="G16" s="12"/>
      <c r="H16" s="12"/>
      <c r="I16" s="12"/>
      <c r="J16" s="12"/>
      <c r="K16" s="12"/>
      <c r="L16" s="12"/>
      <c r="M16" s="12"/>
      <c r="N16" s="12"/>
    </row>
    <row r="17" spans="1:14" ht="15.75" thickBot="1" x14ac:dyDescent="0.3">
      <c r="A17" s="12"/>
      <c r="B17" s="22" t="s">
        <v>57</v>
      </c>
      <c r="C17" s="12"/>
      <c r="D17" s="12"/>
      <c r="E17" s="12"/>
      <c r="F17" s="12"/>
      <c r="G17" s="12"/>
      <c r="H17" s="12"/>
      <c r="I17" s="12"/>
      <c r="J17" s="12"/>
      <c r="K17" s="12"/>
      <c r="L17" s="12"/>
      <c r="M17" s="12"/>
      <c r="N17" s="12"/>
    </row>
    <row r="18" spans="1:14" ht="15.75" thickBot="1" x14ac:dyDescent="0.3">
      <c r="A18" s="12"/>
      <c r="B18" s="23" t="s">
        <v>43</v>
      </c>
      <c r="C18" s="12"/>
      <c r="D18" s="12"/>
      <c r="E18" s="12"/>
      <c r="F18" s="12"/>
      <c r="G18" s="12"/>
      <c r="H18" s="12"/>
      <c r="I18" s="12"/>
      <c r="J18" s="12"/>
      <c r="K18" s="12"/>
      <c r="L18" s="12"/>
      <c r="M18" s="12"/>
      <c r="N18" s="12"/>
    </row>
    <row r="19" spans="1:14" ht="30" x14ac:dyDescent="0.25">
      <c r="A19" s="12"/>
      <c r="B19" s="21" t="s">
        <v>44</v>
      </c>
      <c r="C19" s="12"/>
      <c r="D19" s="12"/>
      <c r="E19" s="12"/>
      <c r="F19" s="12"/>
      <c r="G19" s="12"/>
      <c r="H19" s="12"/>
      <c r="I19" s="12"/>
      <c r="J19" s="12"/>
      <c r="K19" s="12"/>
      <c r="L19" s="12"/>
      <c r="M19" s="12"/>
      <c r="N19" s="12"/>
    </row>
    <row r="20" spans="1:14" ht="30.75" thickBot="1" x14ac:dyDescent="0.3">
      <c r="A20" s="12"/>
      <c r="B20" s="21" t="s">
        <v>45</v>
      </c>
      <c r="C20" s="12"/>
      <c r="D20" s="12"/>
      <c r="E20" s="12"/>
      <c r="F20" s="12"/>
      <c r="G20" s="12"/>
      <c r="H20" s="12"/>
      <c r="I20" s="12"/>
      <c r="J20" s="12"/>
      <c r="K20" s="12"/>
      <c r="L20" s="12"/>
      <c r="M20" s="12"/>
      <c r="N20" s="12"/>
    </row>
    <row r="21" spans="1:14" ht="15.75" thickBot="1" x14ac:dyDescent="0.3">
      <c r="A21" s="12"/>
      <c r="B21" s="23" t="s">
        <v>46</v>
      </c>
      <c r="C21" s="12"/>
      <c r="D21" s="12"/>
      <c r="E21" s="12"/>
      <c r="F21" s="12"/>
      <c r="G21" s="12"/>
      <c r="H21" s="12"/>
      <c r="I21" s="12"/>
      <c r="J21" s="12"/>
      <c r="K21" s="12"/>
      <c r="L21" s="12"/>
      <c r="M21" s="12"/>
      <c r="N21" s="12"/>
    </row>
    <row r="22" spans="1:14" ht="30" x14ac:dyDescent="0.25">
      <c r="A22" s="12"/>
      <c r="B22" s="117" t="s">
        <v>47</v>
      </c>
      <c r="C22" s="12"/>
      <c r="D22" s="12"/>
      <c r="E22" s="12"/>
      <c r="F22" s="12"/>
      <c r="G22" s="12"/>
      <c r="H22" s="12"/>
      <c r="I22" s="12"/>
      <c r="J22" s="12"/>
      <c r="K22" s="12"/>
      <c r="L22" s="12"/>
      <c r="M22" s="12"/>
      <c r="N22" s="12"/>
    </row>
    <row r="23" spans="1:14" ht="30" x14ac:dyDescent="0.25">
      <c r="A23" s="12"/>
      <c r="B23" s="17" t="s">
        <v>48</v>
      </c>
      <c r="C23" s="12"/>
      <c r="D23" s="12"/>
      <c r="E23" s="12"/>
      <c r="F23" s="12"/>
      <c r="G23" s="12"/>
      <c r="H23" s="12"/>
      <c r="I23" s="12"/>
      <c r="J23" s="12"/>
      <c r="K23" s="12"/>
      <c r="L23" s="12"/>
      <c r="M23" s="12"/>
      <c r="N23" s="12"/>
    </row>
    <row r="24" spans="1:14" ht="30.75" thickBot="1" x14ac:dyDescent="0.3">
      <c r="A24" s="12"/>
      <c r="B24" s="118" t="s">
        <v>49</v>
      </c>
      <c r="C24" s="12"/>
      <c r="D24" s="12"/>
      <c r="E24" s="12"/>
      <c r="F24" s="12"/>
      <c r="G24" s="12"/>
      <c r="H24" s="12"/>
      <c r="I24" s="12"/>
      <c r="J24" s="12"/>
      <c r="K24" s="12"/>
      <c r="L24" s="12"/>
      <c r="M24" s="12"/>
      <c r="N24" s="12"/>
    </row>
    <row r="25" spans="1:14" ht="15.75" thickBot="1" x14ac:dyDescent="0.3">
      <c r="A25" s="12"/>
      <c r="B25" s="23" t="s">
        <v>50</v>
      </c>
      <c r="C25" s="12"/>
      <c r="D25" s="12"/>
      <c r="E25" s="12"/>
      <c r="F25" s="12"/>
      <c r="G25" s="12"/>
      <c r="H25" s="12"/>
      <c r="I25" s="12"/>
      <c r="J25" s="12"/>
      <c r="K25" s="12"/>
      <c r="L25" s="12"/>
      <c r="M25" s="12"/>
      <c r="N25" s="12"/>
    </row>
    <row r="26" spans="1:14" ht="75.75" thickBot="1" x14ac:dyDescent="0.3">
      <c r="A26" s="12"/>
      <c r="B26" s="119" t="s">
        <v>51</v>
      </c>
      <c r="C26" s="12"/>
      <c r="D26" s="12"/>
      <c r="E26" s="12"/>
      <c r="F26" s="12"/>
      <c r="G26" s="12"/>
      <c r="H26" s="12"/>
      <c r="I26" s="12"/>
      <c r="J26" s="12"/>
      <c r="K26" s="12"/>
      <c r="L26" s="12"/>
      <c r="M26" s="12"/>
      <c r="N26" s="12"/>
    </row>
    <row r="27" spans="1:14" x14ac:dyDescent="0.25">
      <c r="A27" s="12"/>
      <c r="B27" s="12"/>
      <c r="C27" s="12"/>
      <c r="D27" s="12"/>
      <c r="E27" s="12"/>
      <c r="F27" s="12"/>
      <c r="G27" s="12"/>
      <c r="H27" s="12"/>
      <c r="I27" s="12"/>
      <c r="J27" s="12"/>
      <c r="K27" s="12"/>
      <c r="L27" s="12"/>
      <c r="M27" s="12"/>
      <c r="N27" s="12"/>
    </row>
    <row r="28" spans="1:14" x14ac:dyDescent="0.25">
      <c r="A28" s="12"/>
      <c r="B28" s="12"/>
      <c r="C28" s="12"/>
      <c r="D28" s="12"/>
      <c r="E28" s="12"/>
      <c r="F28" s="12"/>
      <c r="G28" s="12"/>
      <c r="H28" s="12"/>
      <c r="I28" s="12"/>
      <c r="J28" s="12"/>
      <c r="K28" s="12"/>
      <c r="L28" s="12"/>
      <c r="M28" s="12"/>
      <c r="N28" s="12"/>
    </row>
    <row r="29" spans="1:14" x14ac:dyDescent="0.25">
      <c r="A29" s="12"/>
      <c r="B29" s="12"/>
      <c r="C29" s="12"/>
      <c r="D29" s="12"/>
      <c r="E29" s="12"/>
      <c r="F29" s="12"/>
      <c r="G29" s="12"/>
      <c r="H29" s="12"/>
      <c r="I29" s="12"/>
      <c r="J29" s="12"/>
      <c r="K29" s="12"/>
      <c r="L29" s="12"/>
      <c r="M29" s="12"/>
      <c r="N29" s="12"/>
    </row>
    <row r="30" spans="1:14" x14ac:dyDescent="0.25">
      <c r="A30" s="12"/>
      <c r="B30" s="12"/>
      <c r="C30" s="12"/>
      <c r="D30" s="12"/>
      <c r="E30" s="12"/>
      <c r="F30" s="12"/>
      <c r="G30" s="12"/>
      <c r="H30" s="12"/>
      <c r="I30" s="12"/>
      <c r="J30" s="12"/>
      <c r="K30" s="12"/>
      <c r="L30" s="12"/>
      <c r="M30" s="12"/>
      <c r="N30" s="12"/>
    </row>
    <row r="31" spans="1:14" x14ac:dyDescent="0.25">
      <c r="A31" s="12"/>
      <c r="B31" s="12"/>
      <c r="C31" s="12"/>
      <c r="D31" s="12"/>
      <c r="E31" s="12"/>
      <c r="F31" s="12"/>
      <c r="G31" s="12"/>
      <c r="H31" s="12"/>
      <c r="I31" s="12"/>
      <c r="J31" s="12"/>
      <c r="K31" s="12"/>
      <c r="L31" s="12"/>
      <c r="M31" s="12"/>
      <c r="N31" s="12"/>
    </row>
    <row r="32" spans="1:14" x14ac:dyDescent="0.25">
      <c r="A32" s="12"/>
      <c r="B32" s="12"/>
      <c r="C32" s="12"/>
      <c r="D32" s="12"/>
      <c r="E32" s="12"/>
      <c r="F32" s="12"/>
      <c r="G32" s="12"/>
      <c r="H32" s="12"/>
      <c r="I32" s="12"/>
      <c r="J32" s="12"/>
      <c r="K32" s="12"/>
      <c r="L32" s="12"/>
      <c r="M32" s="12"/>
      <c r="N32" s="12"/>
    </row>
    <row r="33" spans="1:14" x14ac:dyDescent="0.25">
      <c r="A33" s="12"/>
      <c r="B33" s="12"/>
      <c r="C33" s="12"/>
      <c r="D33" s="12"/>
      <c r="E33" s="12"/>
      <c r="F33" s="12"/>
      <c r="G33" s="12"/>
      <c r="H33" s="12"/>
      <c r="I33" s="12"/>
      <c r="J33" s="12"/>
      <c r="K33" s="12"/>
      <c r="L33" s="12"/>
      <c r="M33" s="12"/>
      <c r="N33" s="12"/>
    </row>
    <row r="34" spans="1:14" x14ac:dyDescent="0.25">
      <c r="A34" s="12"/>
      <c r="B34" s="12"/>
      <c r="C34" s="12"/>
      <c r="D34" s="12"/>
      <c r="E34" s="12"/>
      <c r="F34" s="12"/>
      <c r="G34" s="12"/>
      <c r="H34" s="12"/>
      <c r="I34" s="12"/>
      <c r="J34" s="12"/>
      <c r="K34" s="12"/>
      <c r="L34" s="12"/>
      <c r="M34" s="12"/>
      <c r="N34" s="12"/>
    </row>
    <row r="35" spans="1:14" x14ac:dyDescent="0.25">
      <c r="A35" s="12"/>
      <c r="B35" s="12"/>
      <c r="C35" s="12"/>
      <c r="D35" s="12"/>
      <c r="E35" s="12"/>
      <c r="F35" s="12"/>
      <c r="G35" s="12"/>
      <c r="H35" s="12"/>
      <c r="I35" s="12"/>
      <c r="J35" s="12"/>
      <c r="K35" s="12"/>
      <c r="L35" s="12"/>
      <c r="M35" s="12"/>
      <c r="N35" s="12"/>
    </row>
    <row r="36" spans="1:14" x14ac:dyDescent="0.25">
      <c r="A36" s="12"/>
      <c r="B36" s="12"/>
      <c r="C36" s="12"/>
      <c r="D36" s="12"/>
      <c r="E36" s="12"/>
      <c r="F36" s="12"/>
      <c r="G36" s="12"/>
      <c r="H36" s="12"/>
      <c r="I36" s="12"/>
      <c r="J36" s="12"/>
      <c r="K36" s="12"/>
      <c r="L36" s="12"/>
      <c r="M36" s="12"/>
      <c r="N36" s="12"/>
    </row>
    <row r="37" spans="1:14" x14ac:dyDescent="0.25">
      <c r="A37" s="12"/>
      <c r="B37" s="12"/>
      <c r="C37" s="12"/>
      <c r="D37" s="12"/>
      <c r="E37" s="12"/>
      <c r="F37" s="12"/>
      <c r="G37" s="12"/>
      <c r="H37" s="12"/>
      <c r="I37" s="12"/>
      <c r="J37" s="12"/>
      <c r="K37" s="12"/>
      <c r="L37" s="12"/>
      <c r="M37" s="12"/>
      <c r="N37" s="12"/>
    </row>
    <row r="38" spans="1:14" x14ac:dyDescent="0.25">
      <c r="A38" s="12"/>
      <c r="B38" s="12"/>
      <c r="C38" s="12"/>
      <c r="D38" s="12"/>
      <c r="E38" s="12"/>
      <c r="F38" s="12"/>
      <c r="G38" s="12"/>
      <c r="H38" s="12"/>
      <c r="I38" s="12"/>
      <c r="J38" s="12"/>
      <c r="K38" s="12"/>
      <c r="L38" s="12"/>
      <c r="M38" s="12"/>
      <c r="N38" s="12"/>
    </row>
    <row r="39" spans="1:14" x14ac:dyDescent="0.25">
      <c r="A39" s="12"/>
      <c r="B39" s="12"/>
      <c r="C39" s="12"/>
      <c r="D39" s="12"/>
      <c r="E39" s="12"/>
      <c r="F39" s="12"/>
      <c r="G39" s="12"/>
      <c r="H39" s="12"/>
      <c r="I39" s="12"/>
      <c r="J39" s="12"/>
      <c r="K39" s="12"/>
      <c r="L39" s="12"/>
      <c r="M39" s="12"/>
      <c r="N39" s="12"/>
    </row>
    <row r="40" spans="1:14" x14ac:dyDescent="0.25">
      <c r="A40" s="12"/>
      <c r="B40" s="12"/>
      <c r="C40" s="12"/>
      <c r="D40" s="12"/>
      <c r="E40" s="12"/>
      <c r="F40" s="12"/>
      <c r="G40" s="12"/>
      <c r="H40" s="12"/>
      <c r="I40" s="12"/>
      <c r="J40" s="12"/>
      <c r="K40" s="12"/>
      <c r="L40" s="12"/>
      <c r="M40" s="12"/>
      <c r="N40" s="12"/>
    </row>
    <row r="41" spans="1:14" x14ac:dyDescent="0.25">
      <c r="A41" s="12"/>
      <c r="B41" s="12"/>
      <c r="C41" s="12"/>
      <c r="D41" s="12"/>
      <c r="E41" s="12"/>
      <c r="F41" s="12"/>
      <c r="G41" s="12"/>
      <c r="H41" s="12"/>
      <c r="I41" s="12"/>
      <c r="J41" s="12"/>
      <c r="K41" s="12"/>
      <c r="L41" s="12"/>
      <c r="M41" s="12"/>
      <c r="N41" s="12"/>
    </row>
    <row r="42" spans="1:14" x14ac:dyDescent="0.25">
      <c r="A42" s="12"/>
      <c r="B42" s="12"/>
      <c r="C42" s="12"/>
      <c r="D42" s="12"/>
      <c r="E42" s="12"/>
      <c r="F42" s="12"/>
      <c r="G42" s="12"/>
      <c r="H42" s="12"/>
      <c r="I42" s="12"/>
      <c r="J42" s="12"/>
      <c r="K42" s="12"/>
      <c r="L42" s="12"/>
      <c r="M42" s="12"/>
      <c r="N42" s="12"/>
    </row>
    <row r="43" spans="1:14" x14ac:dyDescent="0.25">
      <c r="A43" s="12"/>
      <c r="B43" s="12"/>
      <c r="C43" s="12"/>
      <c r="D43" s="12"/>
      <c r="E43" s="12"/>
      <c r="F43" s="12"/>
      <c r="G43" s="12"/>
      <c r="H43" s="12"/>
      <c r="I43" s="12"/>
      <c r="J43" s="12"/>
      <c r="K43" s="12"/>
      <c r="L43" s="12"/>
      <c r="M43" s="12"/>
      <c r="N43" s="12"/>
    </row>
    <row r="44" spans="1:14" x14ac:dyDescent="0.25">
      <c r="A44" s="12"/>
      <c r="B44" s="12"/>
      <c r="C44" s="12"/>
      <c r="D44" s="12"/>
      <c r="E44" s="12"/>
      <c r="F44" s="12"/>
      <c r="G44" s="12"/>
      <c r="H44" s="12"/>
      <c r="I44" s="12"/>
      <c r="J44" s="12"/>
      <c r="K44" s="12"/>
      <c r="L44" s="12"/>
      <c r="M44" s="12"/>
      <c r="N44" s="12"/>
    </row>
    <row r="45" spans="1:14" x14ac:dyDescent="0.25">
      <c r="A45" s="12"/>
      <c r="B45" s="12"/>
      <c r="C45" s="12"/>
      <c r="D45" s="12"/>
      <c r="E45" s="12"/>
      <c r="F45" s="12"/>
      <c r="G45" s="12"/>
      <c r="H45" s="12"/>
      <c r="I45" s="12"/>
      <c r="J45" s="12"/>
      <c r="K45" s="12"/>
      <c r="L45" s="12"/>
      <c r="M45" s="12"/>
      <c r="N45" s="12"/>
    </row>
    <row r="46" spans="1:14" x14ac:dyDescent="0.25">
      <c r="A46" s="12"/>
      <c r="B46" s="12"/>
      <c r="C46" s="12"/>
      <c r="D46" s="12"/>
      <c r="E46" s="12"/>
      <c r="F46" s="12"/>
      <c r="G46" s="12"/>
      <c r="H46" s="12"/>
      <c r="I46" s="12"/>
      <c r="J46" s="12"/>
      <c r="K46" s="12"/>
      <c r="L46" s="12"/>
      <c r="M46" s="12"/>
      <c r="N46" s="12"/>
    </row>
    <row r="47" spans="1:14" x14ac:dyDescent="0.25">
      <c r="A47" s="12"/>
      <c r="B47" s="12"/>
      <c r="C47" s="12"/>
      <c r="D47" s="12"/>
      <c r="E47" s="12"/>
      <c r="F47" s="12"/>
      <c r="G47" s="12"/>
      <c r="H47" s="12"/>
      <c r="I47" s="12"/>
      <c r="J47" s="12"/>
      <c r="K47" s="12"/>
      <c r="L47" s="12"/>
      <c r="M47" s="12"/>
      <c r="N47" s="12"/>
    </row>
    <row r="48" spans="1:14" x14ac:dyDescent="0.25">
      <c r="A48" s="12"/>
      <c r="B48" s="12"/>
      <c r="C48" s="12"/>
      <c r="D48" s="12"/>
      <c r="E48" s="12"/>
      <c r="F48" s="12"/>
      <c r="G48" s="12"/>
      <c r="H48" s="12"/>
      <c r="I48" s="12"/>
      <c r="J48" s="12"/>
      <c r="K48" s="12"/>
      <c r="L48" s="12"/>
      <c r="M48" s="12"/>
      <c r="N48" s="12"/>
    </row>
    <row r="49" spans="1:14" x14ac:dyDescent="0.25">
      <c r="A49" s="12"/>
      <c r="B49" s="12"/>
      <c r="C49" s="12"/>
      <c r="D49" s="12"/>
      <c r="E49" s="12"/>
      <c r="F49" s="12"/>
      <c r="G49" s="12"/>
      <c r="H49" s="12"/>
      <c r="I49" s="12"/>
      <c r="J49" s="12"/>
      <c r="K49" s="12"/>
      <c r="L49" s="12"/>
      <c r="M49" s="12"/>
      <c r="N49" s="12"/>
    </row>
    <row r="50" spans="1:14" x14ac:dyDescent="0.25">
      <c r="A50" s="12"/>
      <c r="B50" s="12"/>
      <c r="C50" s="12"/>
      <c r="D50" s="12"/>
      <c r="E50" s="12"/>
      <c r="F50" s="12"/>
      <c r="G50" s="12"/>
      <c r="H50" s="12"/>
      <c r="I50" s="12"/>
      <c r="J50" s="12"/>
      <c r="K50" s="12"/>
      <c r="L50" s="12"/>
      <c r="M50" s="12"/>
      <c r="N50" s="12"/>
    </row>
    <row r="51" spans="1:14" x14ac:dyDescent="0.25">
      <c r="A51" s="12"/>
      <c r="B51" s="12"/>
      <c r="C51" s="12"/>
      <c r="D51" s="12"/>
      <c r="E51" s="12"/>
      <c r="F51" s="12"/>
      <c r="G51" s="12"/>
      <c r="H51" s="12"/>
      <c r="I51" s="12"/>
      <c r="J51" s="12"/>
      <c r="K51" s="12"/>
      <c r="L51" s="12"/>
      <c r="M51" s="12"/>
      <c r="N51" s="12"/>
    </row>
    <row r="52" spans="1:14" x14ac:dyDescent="0.25">
      <c r="A52" s="12"/>
      <c r="B52" s="12"/>
      <c r="C52" s="12"/>
      <c r="D52" s="12"/>
      <c r="E52" s="12"/>
      <c r="F52" s="12"/>
      <c r="G52" s="12"/>
      <c r="H52" s="12"/>
      <c r="I52" s="12"/>
      <c r="J52" s="12"/>
      <c r="K52" s="12"/>
      <c r="L52" s="12"/>
      <c r="M52" s="12"/>
      <c r="N52" s="12"/>
    </row>
    <row r="53" spans="1:14" x14ac:dyDescent="0.25">
      <c r="A53" s="12"/>
      <c r="B53" s="12"/>
      <c r="C53" s="12"/>
      <c r="D53" s="12"/>
      <c r="E53" s="12"/>
      <c r="F53" s="12"/>
      <c r="G53" s="12"/>
      <c r="H53" s="12"/>
      <c r="I53" s="12"/>
      <c r="J53" s="12"/>
      <c r="K53" s="12"/>
      <c r="L53" s="12"/>
      <c r="M53" s="12"/>
      <c r="N53" s="12"/>
    </row>
    <row r="54" spans="1:14" x14ac:dyDescent="0.25">
      <c r="A54" s="12"/>
      <c r="B54" s="12"/>
      <c r="C54" s="12"/>
      <c r="D54" s="12"/>
      <c r="E54" s="12"/>
      <c r="F54" s="12"/>
      <c r="G54" s="12"/>
      <c r="H54" s="12"/>
      <c r="I54" s="12"/>
      <c r="J54" s="12"/>
      <c r="K54" s="12"/>
      <c r="L54" s="12"/>
      <c r="M54" s="12"/>
      <c r="N54" s="12"/>
    </row>
    <row r="55" spans="1:14" x14ac:dyDescent="0.25">
      <c r="A55" s="12"/>
      <c r="B55" s="12"/>
      <c r="C55" s="12"/>
      <c r="D55" s="12"/>
      <c r="E55" s="12"/>
      <c r="F55" s="12"/>
      <c r="G55" s="12"/>
      <c r="H55" s="12"/>
      <c r="I55" s="12"/>
      <c r="J55" s="12"/>
      <c r="K55" s="12"/>
      <c r="L55" s="12"/>
      <c r="M55" s="12"/>
      <c r="N55" s="12"/>
    </row>
    <row r="56" spans="1:14" x14ac:dyDescent="0.25">
      <c r="A56" s="12"/>
      <c r="B56" s="12"/>
      <c r="C56" s="12"/>
      <c r="D56" s="12"/>
      <c r="E56" s="12"/>
      <c r="F56" s="12"/>
      <c r="G56" s="12"/>
      <c r="H56" s="12"/>
      <c r="I56" s="12"/>
      <c r="J56" s="12"/>
      <c r="K56" s="12"/>
      <c r="L56" s="12"/>
      <c r="M56" s="12"/>
      <c r="N56" s="12"/>
    </row>
    <row r="57" spans="1:14" x14ac:dyDescent="0.25">
      <c r="A57" s="12"/>
      <c r="B57" s="12"/>
      <c r="C57" s="12"/>
      <c r="D57" s="12"/>
      <c r="E57" s="12"/>
      <c r="F57" s="12"/>
      <c r="G57" s="12"/>
      <c r="H57" s="12"/>
      <c r="I57" s="12"/>
      <c r="J57" s="12"/>
      <c r="K57" s="12"/>
      <c r="L57" s="12"/>
      <c r="M57" s="12"/>
      <c r="N57" s="12"/>
    </row>
    <row r="58" spans="1:14" x14ac:dyDescent="0.25">
      <c r="A58" s="12"/>
      <c r="B58" s="12"/>
      <c r="C58" s="12"/>
      <c r="D58" s="12"/>
      <c r="E58" s="12"/>
      <c r="F58" s="12"/>
      <c r="G58" s="12"/>
      <c r="H58" s="12"/>
      <c r="I58" s="12"/>
      <c r="J58" s="12"/>
      <c r="K58" s="12"/>
      <c r="L58" s="12"/>
      <c r="M58" s="12"/>
      <c r="N58" s="12"/>
    </row>
    <row r="59" spans="1:14" x14ac:dyDescent="0.25">
      <c r="A59" s="12"/>
      <c r="B59" s="12"/>
      <c r="C59" s="12"/>
      <c r="D59" s="12"/>
      <c r="E59" s="12"/>
      <c r="F59" s="12"/>
      <c r="G59" s="12"/>
      <c r="H59" s="12"/>
      <c r="I59" s="12"/>
      <c r="J59" s="12"/>
      <c r="K59" s="12"/>
      <c r="L59" s="12"/>
      <c r="M59" s="12"/>
      <c r="N59" s="12"/>
    </row>
    <row r="60" spans="1:14" x14ac:dyDescent="0.25">
      <c r="A60" s="12"/>
      <c r="B60" s="12"/>
      <c r="C60" s="12"/>
      <c r="D60" s="12"/>
      <c r="E60" s="12"/>
      <c r="F60" s="12"/>
      <c r="G60" s="12"/>
      <c r="H60" s="12"/>
      <c r="I60" s="12"/>
      <c r="J60" s="12"/>
      <c r="K60" s="12"/>
      <c r="L60" s="12"/>
      <c r="M60" s="12"/>
      <c r="N60" s="12"/>
    </row>
    <row r="61" spans="1:14" x14ac:dyDescent="0.25">
      <c r="A61" s="12"/>
      <c r="B61" s="12"/>
      <c r="C61" s="12"/>
      <c r="D61" s="12"/>
      <c r="E61" s="12"/>
      <c r="F61" s="12"/>
      <c r="G61" s="12"/>
      <c r="H61" s="12"/>
      <c r="I61" s="12"/>
      <c r="J61" s="12"/>
      <c r="K61" s="12"/>
      <c r="L61" s="12"/>
      <c r="M61" s="12"/>
      <c r="N61" s="12"/>
    </row>
    <row r="62" spans="1:14" x14ac:dyDescent="0.25">
      <c r="A62" s="12"/>
      <c r="B62" s="12"/>
      <c r="C62" s="12"/>
      <c r="D62" s="12"/>
      <c r="E62" s="12"/>
      <c r="F62" s="12"/>
      <c r="G62" s="12"/>
      <c r="H62" s="12"/>
      <c r="I62" s="12"/>
      <c r="J62" s="12"/>
      <c r="K62" s="12"/>
      <c r="L62" s="12"/>
      <c r="M62" s="12"/>
      <c r="N62" s="12"/>
    </row>
    <row r="63" spans="1:14" x14ac:dyDescent="0.25">
      <c r="A63" s="12"/>
      <c r="B63" s="12"/>
      <c r="C63" s="12"/>
      <c r="D63" s="12"/>
      <c r="E63" s="12"/>
      <c r="F63" s="12"/>
      <c r="G63" s="12"/>
      <c r="H63" s="12"/>
      <c r="I63" s="12"/>
      <c r="J63" s="12"/>
      <c r="K63" s="12"/>
      <c r="L63" s="12"/>
      <c r="M63" s="12"/>
      <c r="N63" s="12"/>
    </row>
    <row r="64" spans="1:14" x14ac:dyDescent="0.25">
      <c r="A64" s="12"/>
      <c r="B64" s="12"/>
      <c r="C64" s="12"/>
      <c r="D64" s="12"/>
      <c r="E64" s="12"/>
      <c r="F64" s="12"/>
      <c r="G64" s="12"/>
      <c r="H64" s="12"/>
      <c r="I64" s="12"/>
      <c r="J64" s="12"/>
      <c r="K64" s="12"/>
      <c r="L64" s="12"/>
      <c r="M64" s="12"/>
      <c r="N64" s="12"/>
    </row>
    <row r="65" spans="1:14" x14ac:dyDescent="0.25">
      <c r="A65" s="12"/>
      <c r="B65" s="12"/>
      <c r="C65" s="12"/>
      <c r="D65" s="12"/>
      <c r="E65" s="12"/>
      <c r="F65" s="12"/>
      <c r="G65" s="12"/>
      <c r="H65" s="12"/>
      <c r="I65" s="12"/>
      <c r="J65" s="12"/>
      <c r="K65" s="12"/>
      <c r="L65" s="12"/>
      <c r="M65" s="12"/>
      <c r="N65" s="12"/>
    </row>
    <row r="66" spans="1:14" x14ac:dyDescent="0.25">
      <c r="A66" s="12"/>
      <c r="B66" s="12"/>
      <c r="C66" s="12"/>
      <c r="D66" s="12"/>
      <c r="E66" s="12"/>
      <c r="F66" s="12"/>
      <c r="G66" s="12"/>
      <c r="H66" s="12"/>
      <c r="I66" s="12"/>
      <c r="J66" s="12"/>
      <c r="K66" s="12"/>
      <c r="L66" s="12"/>
      <c r="M66" s="12"/>
      <c r="N66" s="12"/>
    </row>
    <row r="67" spans="1:14" x14ac:dyDescent="0.25">
      <c r="A67" s="12"/>
      <c r="B67" s="12"/>
      <c r="C67" s="12"/>
      <c r="D67" s="12"/>
      <c r="E67" s="12"/>
      <c r="F67" s="12"/>
      <c r="G67" s="12"/>
      <c r="H67" s="12"/>
      <c r="I67" s="12"/>
      <c r="J67" s="12"/>
      <c r="K67" s="12"/>
      <c r="L67" s="12"/>
      <c r="M67" s="12"/>
      <c r="N67" s="12"/>
    </row>
    <row r="68" spans="1:14" x14ac:dyDescent="0.25">
      <c r="A68" s="12"/>
      <c r="B68" s="12"/>
      <c r="C68" s="12"/>
      <c r="D68" s="12"/>
      <c r="E68" s="12"/>
      <c r="F68" s="12"/>
      <c r="G68" s="12"/>
      <c r="H68" s="12"/>
      <c r="I68" s="12"/>
      <c r="J68" s="12"/>
      <c r="K68" s="12"/>
      <c r="L68" s="12"/>
      <c r="M68" s="12"/>
      <c r="N68" s="12"/>
    </row>
    <row r="69" spans="1:14" x14ac:dyDescent="0.25">
      <c r="A69" s="12"/>
      <c r="B69" s="12"/>
      <c r="C69" s="12"/>
      <c r="D69" s="12"/>
      <c r="E69" s="12"/>
      <c r="F69" s="12"/>
      <c r="G69" s="12"/>
      <c r="H69" s="12"/>
      <c r="I69" s="12"/>
      <c r="J69" s="12"/>
      <c r="K69" s="12"/>
      <c r="L69" s="12"/>
      <c r="M69" s="12"/>
      <c r="N69" s="12"/>
    </row>
    <row r="70" spans="1:14" x14ac:dyDescent="0.25">
      <c r="A70" s="12"/>
      <c r="B70" s="12"/>
      <c r="C70" s="12"/>
      <c r="D70" s="12"/>
      <c r="E70" s="12"/>
      <c r="F70" s="12"/>
      <c r="G70" s="12"/>
      <c r="H70" s="12"/>
      <c r="I70" s="12"/>
      <c r="J70" s="12"/>
      <c r="K70" s="12"/>
      <c r="L70" s="12"/>
      <c r="M70" s="12"/>
      <c r="N70" s="12"/>
    </row>
    <row r="71" spans="1:14" x14ac:dyDescent="0.25">
      <c r="A71" s="12"/>
      <c r="B71" s="12"/>
      <c r="C71" s="12"/>
      <c r="D71" s="12"/>
      <c r="E71" s="12"/>
      <c r="F71" s="12"/>
      <c r="G71" s="12"/>
      <c r="H71" s="12"/>
      <c r="I71" s="12"/>
      <c r="J71" s="12"/>
      <c r="K71" s="12"/>
      <c r="L71" s="12"/>
      <c r="M71" s="12"/>
      <c r="N71" s="12"/>
    </row>
    <row r="72" spans="1:14" x14ac:dyDescent="0.25">
      <c r="A72" s="12"/>
      <c r="B72" s="12"/>
      <c r="C72" s="12"/>
      <c r="D72" s="12"/>
      <c r="E72" s="12"/>
      <c r="F72" s="12"/>
      <c r="G72" s="12"/>
      <c r="H72" s="12"/>
      <c r="I72" s="12"/>
      <c r="J72" s="12"/>
      <c r="K72" s="12"/>
      <c r="L72" s="12"/>
      <c r="M72" s="12"/>
      <c r="N72" s="12"/>
    </row>
    <row r="73" spans="1:14" x14ac:dyDescent="0.25">
      <c r="A73" s="12"/>
      <c r="B73" s="12"/>
      <c r="C73" s="12"/>
      <c r="D73" s="12"/>
      <c r="E73" s="12"/>
      <c r="F73" s="12"/>
      <c r="G73" s="12"/>
      <c r="H73" s="12"/>
      <c r="I73" s="12"/>
      <c r="J73" s="12"/>
      <c r="K73" s="12"/>
      <c r="L73" s="12"/>
      <c r="M73" s="12"/>
      <c r="N73" s="12"/>
    </row>
    <row r="74" spans="1:14" x14ac:dyDescent="0.25">
      <c r="A74" s="12"/>
      <c r="B74" s="12"/>
      <c r="C74" s="12"/>
      <c r="D74" s="12"/>
      <c r="E74" s="12"/>
      <c r="F74" s="12"/>
      <c r="G74" s="12"/>
      <c r="H74" s="12"/>
      <c r="I74" s="12"/>
      <c r="J74" s="12"/>
      <c r="K74" s="12"/>
      <c r="L74" s="12"/>
      <c r="M74" s="12"/>
      <c r="N74" s="12"/>
    </row>
    <row r="75" spans="1:14" x14ac:dyDescent="0.25">
      <c r="A75" s="12"/>
      <c r="B75" s="12"/>
      <c r="C75" s="12"/>
      <c r="D75" s="12"/>
      <c r="E75" s="12"/>
      <c r="F75" s="12"/>
      <c r="G75" s="12"/>
      <c r="H75" s="12"/>
      <c r="I75" s="12"/>
      <c r="J75" s="12"/>
      <c r="K75" s="12"/>
      <c r="L75" s="12"/>
      <c r="M75" s="12"/>
      <c r="N75" s="12"/>
    </row>
    <row r="76" spans="1:14" x14ac:dyDescent="0.25">
      <c r="A76" s="12"/>
      <c r="B76" s="12"/>
      <c r="C76" s="12"/>
      <c r="D76" s="12"/>
      <c r="E76" s="12"/>
      <c r="F76" s="12"/>
      <c r="G76" s="12"/>
      <c r="H76" s="12"/>
      <c r="I76" s="12"/>
      <c r="J76" s="12"/>
      <c r="K76" s="12"/>
      <c r="L76" s="12"/>
      <c r="M76" s="12"/>
      <c r="N76" s="12"/>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7"/>
  <sheetViews>
    <sheetView showGridLines="0" tabSelected="1" zoomScale="124" zoomScaleNormal="124" workbookViewId="0">
      <pane ySplit="2" topLeftCell="A171" activePane="bottomLeft" state="frozen"/>
      <selection activeCell="O195" sqref="O195:O196"/>
      <selection pane="bottomLeft" activeCell="L172" sqref="L172"/>
    </sheetView>
  </sheetViews>
  <sheetFormatPr baseColWidth="10" defaultColWidth="11.42578125" defaultRowHeight="15" x14ac:dyDescent="0.25"/>
  <cols>
    <col min="1" max="1" width="10.5703125" style="34" bestFit="1" customWidth="1"/>
    <col min="2" max="2" width="60.7109375" style="1" customWidth="1"/>
    <col min="3" max="3" width="5.140625" style="104" bestFit="1" customWidth="1"/>
    <col min="4" max="4" width="10.5703125" style="71" customWidth="1"/>
    <col min="5" max="7" width="4.28515625" style="11" customWidth="1"/>
    <col min="8" max="9" width="6" style="11" customWidth="1"/>
    <col min="10" max="11" width="5.140625" style="1" customWidth="1"/>
    <col min="12" max="12" width="71" style="28" customWidth="1"/>
    <col min="13" max="13" width="15.7109375" style="1" customWidth="1"/>
    <col min="14" max="14" width="11.42578125" style="1" hidden="1" customWidth="1"/>
    <col min="15" max="16384" width="11.42578125" style="1"/>
  </cols>
  <sheetData>
    <row r="1" spans="1:12" x14ac:dyDescent="0.25">
      <c r="A1" s="26"/>
      <c r="B1" s="25" t="s">
        <v>0</v>
      </c>
      <c r="C1" s="56"/>
      <c r="D1" s="56"/>
      <c r="E1" s="120" t="s">
        <v>32</v>
      </c>
      <c r="F1" s="120"/>
      <c r="G1" s="111"/>
      <c r="H1" s="115"/>
      <c r="I1" s="115"/>
      <c r="J1" s="93" t="s">
        <v>1</v>
      </c>
      <c r="K1" s="93"/>
      <c r="L1" s="27"/>
    </row>
    <row r="2" spans="1:12" ht="86.25" x14ac:dyDescent="0.25">
      <c r="A2" s="32" t="s">
        <v>29</v>
      </c>
      <c r="B2" s="35" t="s">
        <v>36</v>
      </c>
      <c r="C2" s="57" t="s">
        <v>22</v>
      </c>
      <c r="D2" s="58" t="s">
        <v>110</v>
      </c>
      <c r="E2" s="94" t="s">
        <v>33</v>
      </c>
      <c r="F2" s="94" t="s">
        <v>61</v>
      </c>
      <c r="G2" s="111" t="s">
        <v>69</v>
      </c>
      <c r="H2" s="92" t="s">
        <v>58</v>
      </c>
      <c r="I2" s="92" t="s">
        <v>344</v>
      </c>
      <c r="J2" s="95" t="s">
        <v>55</v>
      </c>
      <c r="K2" s="96" t="s">
        <v>56</v>
      </c>
      <c r="L2" s="24" t="s">
        <v>52</v>
      </c>
    </row>
    <row r="3" spans="1:12" x14ac:dyDescent="0.25">
      <c r="A3" s="33"/>
      <c r="B3" s="3" t="s">
        <v>2</v>
      </c>
      <c r="C3" s="97"/>
      <c r="D3" s="59"/>
      <c r="E3" s="3"/>
      <c r="F3" s="3"/>
      <c r="G3" s="112"/>
      <c r="H3" s="3"/>
      <c r="I3" s="3"/>
      <c r="J3" s="113"/>
      <c r="K3" s="6"/>
      <c r="L3" s="6"/>
    </row>
    <row r="4" spans="1:12" ht="30" x14ac:dyDescent="0.25">
      <c r="A4" s="109" t="s">
        <v>152</v>
      </c>
      <c r="B4" s="8" t="s">
        <v>345</v>
      </c>
      <c r="C4" s="61" t="s">
        <v>3</v>
      </c>
      <c r="D4" s="60"/>
      <c r="E4" s="30" t="s">
        <v>31</v>
      </c>
      <c r="F4" s="30"/>
      <c r="G4" s="30"/>
      <c r="H4" s="114"/>
      <c r="I4" s="114"/>
      <c r="J4" s="72"/>
      <c r="K4" s="73"/>
      <c r="L4" s="73"/>
    </row>
    <row r="5" spans="1:12" ht="15.75" x14ac:dyDescent="0.25">
      <c r="A5" s="109" t="s">
        <v>337</v>
      </c>
      <c r="B5" s="8" t="s">
        <v>352</v>
      </c>
      <c r="C5" s="61" t="s">
        <v>3</v>
      </c>
      <c r="D5" s="60"/>
      <c r="E5" s="30"/>
      <c r="F5" s="30"/>
      <c r="G5" s="30"/>
      <c r="H5" s="30"/>
      <c r="I5" s="30" t="s">
        <v>31</v>
      </c>
      <c r="J5" s="72"/>
      <c r="K5" s="73"/>
      <c r="L5" s="74"/>
    </row>
    <row r="6" spans="1:12" ht="61.5" customHeight="1" x14ac:dyDescent="0.25">
      <c r="A6" s="109" t="s">
        <v>153</v>
      </c>
      <c r="B6" s="8" t="s">
        <v>380</v>
      </c>
      <c r="C6" s="61" t="s">
        <v>5</v>
      </c>
      <c r="D6" s="60" t="s">
        <v>131</v>
      </c>
      <c r="E6" s="30"/>
      <c r="F6" s="30" t="s">
        <v>31</v>
      </c>
      <c r="G6" s="30"/>
      <c r="H6" s="30" t="s">
        <v>3</v>
      </c>
      <c r="I6" s="30"/>
      <c r="J6" s="76"/>
      <c r="K6" s="74"/>
      <c r="L6" s="85"/>
    </row>
    <row r="7" spans="1:12" ht="30" x14ac:dyDescent="0.25">
      <c r="A7" s="109" t="s">
        <v>154</v>
      </c>
      <c r="B7" s="8" t="s">
        <v>165</v>
      </c>
      <c r="C7" s="61"/>
      <c r="D7" s="60"/>
      <c r="E7" s="30" t="s">
        <v>31</v>
      </c>
      <c r="F7" s="30"/>
      <c r="G7" s="30"/>
      <c r="H7" s="30" t="s">
        <v>31</v>
      </c>
      <c r="I7" s="30"/>
      <c r="J7" s="72"/>
      <c r="K7" s="73"/>
      <c r="L7" s="73"/>
    </row>
    <row r="8" spans="1:12" ht="48" customHeight="1" x14ac:dyDescent="0.25">
      <c r="A8" s="109" t="s">
        <v>155</v>
      </c>
      <c r="B8" s="8" t="s">
        <v>372</v>
      </c>
      <c r="C8" s="61"/>
      <c r="D8" s="60"/>
      <c r="E8" s="30" t="s">
        <v>31</v>
      </c>
      <c r="F8" s="30"/>
      <c r="G8" s="30"/>
      <c r="H8" s="30"/>
      <c r="I8" s="30"/>
      <c r="J8" s="72"/>
      <c r="K8" s="73"/>
      <c r="L8" s="85"/>
    </row>
    <row r="9" spans="1:12" ht="45" x14ac:dyDescent="0.25">
      <c r="A9" s="109" t="s">
        <v>156</v>
      </c>
      <c r="B9" s="8" t="s">
        <v>347</v>
      </c>
      <c r="C9" s="61" t="s">
        <v>3</v>
      </c>
      <c r="D9" s="60"/>
      <c r="E9" s="30" t="s">
        <v>31</v>
      </c>
      <c r="F9" s="30"/>
      <c r="G9" s="30"/>
      <c r="H9" s="30" t="s">
        <v>31</v>
      </c>
      <c r="I9" s="30"/>
      <c r="J9" s="72"/>
      <c r="K9" s="73"/>
      <c r="L9" s="74"/>
    </row>
    <row r="10" spans="1:12" ht="30" x14ac:dyDescent="0.25">
      <c r="A10" s="109" t="s">
        <v>157</v>
      </c>
      <c r="B10" s="8" t="s">
        <v>327</v>
      </c>
      <c r="C10" s="61"/>
      <c r="D10" s="60"/>
      <c r="E10" s="30" t="s">
        <v>31</v>
      </c>
      <c r="F10" s="30"/>
      <c r="G10" s="30"/>
      <c r="H10" s="30" t="s">
        <v>31</v>
      </c>
      <c r="I10" s="30"/>
      <c r="J10" s="72"/>
      <c r="K10" s="73"/>
      <c r="L10" s="73" t="s">
        <v>3</v>
      </c>
    </row>
    <row r="11" spans="1:12" ht="45" x14ac:dyDescent="0.25">
      <c r="A11" s="109" t="s">
        <v>158</v>
      </c>
      <c r="B11" s="8" t="s">
        <v>166</v>
      </c>
      <c r="C11" s="61"/>
      <c r="D11" s="60"/>
      <c r="E11" s="30" t="s">
        <v>31</v>
      </c>
      <c r="F11" s="30"/>
      <c r="G11" s="30"/>
      <c r="H11" s="30"/>
      <c r="I11" s="30"/>
      <c r="J11" s="72"/>
      <c r="K11" s="73"/>
      <c r="L11" s="73" t="s">
        <v>3</v>
      </c>
    </row>
    <row r="12" spans="1:12" ht="30" x14ac:dyDescent="0.25">
      <c r="A12" s="109" t="s">
        <v>159</v>
      </c>
      <c r="B12" s="8" t="s">
        <v>363</v>
      </c>
      <c r="C12" s="61"/>
      <c r="D12" s="60"/>
      <c r="E12" s="30" t="s">
        <v>31</v>
      </c>
      <c r="F12" s="30"/>
      <c r="G12" s="30"/>
      <c r="H12" s="30" t="s">
        <v>31</v>
      </c>
      <c r="I12" s="30"/>
      <c r="J12" s="72"/>
      <c r="K12" s="73"/>
      <c r="L12" s="73"/>
    </row>
    <row r="13" spans="1:12" ht="45" x14ac:dyDescent="0.25">
      <c r="A13" s="109" t="s">
        <v>160</v>
      </c>
      <c r="B13" s="8" t="s">
        <v>360</v>
      </c>
      <c r="C13" s="61"/>
      <c r="D13" s="60"/>
      <c r="E13" s="30" t="s">
        <v>31</v>
      </c>
      <c r="F13" s="30"/>
      <c r="G13" s="30"/>
      <c r="H13" s="30"/>
      <c r="I13" s="30"/>
      <c r="J13" s="72"/>
      <c r="K13" s="73"/>
      <c r="L13" s="75"/>
    </row>
    <row r="14" spans="1:12" ht="30" x14ac:dyDescent="0.25">
      <c r="A14" s="109" t="s">
        <v>161</v>
      </c>
      <c r="B14" s="8" t="s">
        <v>167</v>
      </c>
      <c r="C14" s="61"/>
      <c r="D14" s="60"/>
      <c r="E14" s="30" t="s">
        <v>31</v>
      </c>
      <c r="F14" s="30"/>
      <c r="G14" s="30"/>
      <c r="H14" s="30"/>
      <c r="I14" s="30"/>
      <c r="J14" s="72"/>
      <c r="K14" s="73"/>
      <c r="L14" s="73"/>
    </row>
    <row r="15" spans="1:12" ht="105" x14ac:dyDescent="0.25">
      <c r="A15" s="109" t="s">
        <v>162</v>
      </c>
      <c r="B15" s="8" t="s">
        <v>168</v>
      </c>
      <c r="C15" s="61"/>
      <c r="D15" s="60"/>
      <c r="E15" s="30" t="s">
        <v>31</v>
      </c>
      <c r="F15" s="30"/>
      <c r="G15" s="30"/>
      <c r="H15" s="30" t="s">
        <v>31</v>
      </c>
      <c r="I15" s="30"/>
      <c r="J15" s="72"/>
      <c r="K15" s="73"/>
      <c r="L15" s="74"/>
    </row>
    <row r="16" spans="1:12" ht="45" x14ac:dyDescent="0.25">
      <c r="A16" s="109" t="s">
        <v>163</v>
      </c>
      <c r="B16" s="8" t="s">
        <v>359</v>
      </c>
      <c r="C16" s="61"/>
      <c r="D16" s="60"/>
      <c r="E16" s="30" t="s">
        <v>31</v>
      </c>
      <c r="F16" s="30"/>
      <c r="G16" s="30"/>
      <c r="H16" s="30"/>
      <c r="I16" s="30" t="s">
        <v>31</v>
      </c>
      <c r="J16" s="72"/>
      <c r="K16" s="73"/>
      <c r="L16" s="75"/>
    </row>
    <row r="17" spans="1:14" x14ac:dyDescent="0.25">
      <c r="A17" s="3"/>
      <c r="B17" s="3" t="s">
        <v>68</v>
      </c>
      <c r="C17" s="97"/>
      <c r="D17" s="59"/>
      <c r="E17" s="3"/>
      <c r="F17" s="3"/>
      <c r="G17" s="3"/>
      <c r="H17" s="31"/>
      <c r="I17" s="31"/>
      <c r="J17" s="87"/>
      <c r="K17" s="87"/>
      <c r="L17" s="3"/>
    </row>
    <row r="18" spans="1:14" ht="75" x14ac:dyDescent="0.25">
      <c r="A18" s="110" t="s">
        <v>164</v>
      </c>
      <c r="B18" s="8" t="s">
        <v>351</v>
      </c>
      <c r="C18" s="61"/>
      <c r="D18" s="60"/>
      <c r="E18" s="30" t="s">
        <v>31</v>
      </c>
      <c r="F18" s="30"/>
      <c r="G18" s="30"/>
      <c r="H18" s="30"/>
      <c r="I18" s="30"/>
      <c r="J18" s="72"/>
      <c r="K18" s="73"/>
      <c r="L18" s="85"/>
    </row>
    <row r="19" spans="1:14" ht="96" customHeight="1" x14ac:dyDescent="0.25">
      <c r="A19" s="110" t="s">
        <v>169</v>
      </c>
      <c r="B19" s="8" t="s">
        <v>338</v>
      </c>
      <c r="C19" s="61" t="s">
        <v>5</v>
      </c>
      <c r="D19" s="55" t="s">
        <v>131</v>
      </c>
      <c r="E19" s="30"/>
      <c r="F19" s="106" t="s">
        <v>31</v>
      </c>
      <c r="G19" s="30" t="s">
        <v>31</v>
      </c>
      <c r="H19" s="30"/>
      <c r="I19" s="30"/>
      <c r="J19" s="76"/>
      <c r="K19" s="74"/>
      <c r="L19" s="85"/>
    </row>
    <row r="20" spans="1:14" ht="180" x14ac:dyDescent="0.25">
      <c r="A20" s="110" t="s">
        <v>170</v>
      </c>
      <c r="B20" s="8" t="s">
        <v>320</v>
      </c>
      <c r="C20" s="61" t="s">
        <v>5</v>
      </c>
      <c r="D20" s="55" t="s">
        <v>131</v>
      </c>
      <c r="E20" s="30"/>
      <c r="F20" s="30" t="s">
        <v>31</v>
      </c>
      <c r="G20" s="30"/>
      <c r="H20" s="30" t="s">
        <v>31</v>
      </c>
      <c r="I20" s="30"/>
      <c r="J20" s="72"/>
      <c r="K20" s="73"/>
      <c r="L20" s="85"/>
      <c r="N20" s="1" t="s">
        <v>117</v>
      </c>
    </row>
    <row r="21" spans="1:14" x14ac:dyDescent="0.25">
      <c r="A21" s="3"/>
      <c r="B21" s="3" t="s">
        <v>6</v>
      </c>
      <c r="C21" s="97"/>
      <c r="D21" s="59"/>
      <c r="E21" s="3"/>
      <c r="F21" s="3"/>
      <c r="G21" s="3"/>
      <c r="H21" s="3"/>
      <c r="I21" s="3"/>
      <c r="J21" s="88"/>
      <c r="K21" s="89"/>
      <c r="L21" s="3"/>
    </row>
    <row r="22" spans="1:14" ht="15.75" x14ac:dyDescent="0.25">
      <c r="A22" s="109" t="s">
        <v>171</v>
      </c>
      <c r="B22" s="8" t="s">
        <v>34</v>
      </c>
      <c r="C22" s="61" t="s">
        <v>3</v>
      </c>
      <c r="D22" s="61"/>
      <c r="E22" s="30" t="s">
        <v>31</v>
      </c>
      <c r="F22" s="30" t="s">
        <v>3</v>
      </c>
      <c r="G22" s="30"/>
      <c r="H22" s="30" t="s">
        <v>3</v>
      </c>
      <c r="I22" s="30"/>
      <c r="J22" s="78"/>
      <c r="K22" s="78"/>
      <c r="L22" s="73"/>
    </row>
    <row r="23" spans="1:14" ht="30" x14ac:dyDescent="0.25">
      <c r="A23" s="109" t="s">
        <v>172</v>
      </c>
      <c r="B23" s="8" t="s">
        <v>7</v>
      </c>
      <c r="C23" s="61" t="s">
        <v>3</v>
      </c>
      <c r="D23" s="61"/>
      <c r="E23" s="30" t="s">
        <v>31</v>
      </c>
      <c r="F23" s="30" t="s">
        <v>3</v>
      </c>
      <c r="G23" s="30"/>
      <c r="H23" s="30" t="s">
        <v>3</v>
      </c>
      <c r="I23" s="30"/>
      <c r="J23" s="78"/>
      <c r="K23" s="78"/>
      <c r="L23" s="73"/>
    </row>
    <row r="24" spans="1:14" ht="45" x14ac:dyDescent="0.25">
      <c r="A24" s="109" t="s">
        <v>173</v>
      </c>
      <c r="B24" s="8" t="s">
        <v>107</v>
      </c>
      <c r="C24" s="61"/>
      <c r="D24" s="61"/>
      <c r="E24" s="30" t="s">
        <v>31</v>
      </c>
      <c r="F24" s="30"/>
      <c r="G24" s="30"/>
      <c r="H24" s="30"/>
      <c r="I24" s="30"/>
      <c r="J24" s="78"/>
      <c r="K24" s="78"/>
      <c r="L24" s="73"/>
    </row>
    <row r="25" spans="1:14" x14ac:dyDescent="0.25">
      <c r="A25" s="3"/>
      <c r="B25" s="10" t="s">
        <v>84</v>
      </c>
      <c r="C25" s="98"/>
      <c r="D25" s="62"/>
      <c r="E25" s="7"/>
      <c r="F25" s="7"/>
      <c r="G25" s="7"/>
      <c r="H25" s="7"/>
      <c r="I25" s="7"/>
      <c r="J25" s="90"/>
      <c r="K25" s="90"/>
      <c r="L25" s="3"/>
    </row>
    <row r="26" spans="1:14" ht="30" x14ac:dyDescent="0.25">
      <c r="A26" s="109" t="s">
        <v>174</v>
      </c>
      <c r="B26" s="4" t="s">
        <v>71</v>
      </c>
      <c r="C26" s="61" t="s">
        <v>3</v>
      </c>
      <c r="D26" s="61"/>
      <c r="E26" s="30" t="s">
        <v>31</v>
      </c>
      <c r="F26" s="30" t="s">
        <v>3</v>
      </c>
      <c r="G26" s="30"/>
      <c r="H26" s="30" t="s">
        <v>3</v>
      </c>
      <c r="I26" s="30"/>
      <c r="J26" s="77"/>
      <c r="K26" s="77"/>
      <c r="L26" s="73"/>
    </row>
    <row r="27" spans="1:14" ht="45" x14ac:dyDescent="0.25">
      <c r="A27" s="109" t="s">
        <v>175</v>
      </c>
      <c r="B27" s="4" t="s">
        <v>138</v>
      </c>
      <c r="C27" s="61"/>
      <c r="D27" s="61"/>
      <c r="E27" s="30" t="s">
        <v>31</v>
      </c>
      <c r="F27" s="30" t="s">
        <v>3</v>
      </c>
      <c r="G27" s="30"/>
      <c r="H27" s="30" t="s">
        <v>31</v>
      </c>
      <c r="I27" s="30"/>
      <c r="J27" s="77"/>
      <c r="K27" s="77"/>
      <c r="L27" s="73"/>
    </row>
    <row r="28" spans="1:14" ht="15.75" x14ac:dyDescent="0.25">
      <c r="A28" s="109" t="s">
        <v>176</v>
      </c>
      <c r="B28" s="4" t="s">
        <v>98</v>
      </c>
      <c r="C28" s="61"/>
      <c r="D28" s="61"/>
      <c r="E28" s="30" t="s">
        <v>31</v>
      </c>
      <c r="F28" s="30"/>
      <c r="G28" s="30"/>
      <c r="H28" s="30"/>
      <c r="I28" s="30"/>
      <c r="J28" s="77"/>
      <c r="K28" s="77"/>
      <c r="L28" s="73"/>
    </row>
    <row r="29" spans="1:14" ht="30" x14ac:dyDescent="0.25">
      <c r="A29" s="109" t="s">
        <v>177</v>
      </c>
      <c r="B29" s="8" t="s">
        <v>329</v>
      </c>
      <c r="C29" s="61"/>
      <c r="D29" s="61"/>
      <c r="E29" s="30" t="s">
        <v>31</v>
      </c>
      <c r="F29" s="30"/>
      <c r="G29" s="105"/>
      <c r="H29" s="30"/>
      <c r="I29" s="30"/>
      <c r="J29" s="77"/>
      <c r="K29" s="77"/>
      <c r="L29" s="74"/>
    </row>
    <row r="30" spans="1:14" ht="30" x14ac:dyDescent="0.25">
      <c r="A30" s="109" t="s">
        <v>178</v>
      </c>
      <c r="B30" s="8" t="s">
        <v>134</v>
      </c>
      <c r="C30" s="61"/>
      <c r="D30" s="61"/>
      <c r="E30" s="30" t="s">
        <v>31</v>
      </c>
      <c r="F30" s="30"/>
      <c r="G30" s="30"/>
      <c r="H30" s="30"/>
      <c r="I30" s="30"/>
      <c r="J30" s="77"/>
      <c r="K30" s="77"/>
      <c r="L30" s="73"/>
    </row>
    <row r="31" spans="1:14" ht="30" x14ac:dyDescent="0.25">
      <c r="A31" s="109" t="s">
        <v>179</v>
      </c>
      <c r="B31" s="8" t="s">
        <v>373</v>
      </c>
      <c r="C31" s="61"/>
      <c r="D31" s="61"/>
      <c r="E31" s="30" t="s">
        <v>31</v>
      </c>
      <c r="F31" s="30"/>
      <c r="G31" s="30"/>
      <c r="H31" s="30"/>
      <c r="I31" s="30"/>
      <c r="J31" s="77"/>
      <c r="K31" s="77"/>
      <c r="L31" s="75"/>
    </row>
    <row r="32" spans="1:14" x14ac:dyDescent="0.25">
      <c r="A32" s="3"/>
      <c r="B32" s="10" t="s">
        <v>339</v>
      </c>
      <c r="C32" s="98"/>
      <c r="D32" s="62"/>
      <c r="E32" s="7"/>
      <c r="F32" s="7"/>
      <c r="G32" s="7"/>
      <c r="H32" s="7"/>
      <c r="I32" s="7"/>
      <c r="J32" s="90"/>
      <c r="K32" s="90"/>
      <c r="L32" s="3"/>
    </row>
    <row r="33" spans="1:14" ht="45" x14ac:dyDescent="0.25">
      <c r="A33" s="109" t="s">
        <v>180</v>
      </c>
      <c r="B33" s="29" t="s">
        <v>369</v>
      </c>
      <c r="C33" s="61" t="s">
        <v>3</v>
      </c>
      <c r="D33" s="61"/>
      <c r="E33" s="30"/>
      <c r="F33" s="30" t="s">
        <v>3</v>
      </c>
      <c r="G33" s="106" t="s">
        <v>31</v>
      </c>
      <c r="H33" s="30" t="s">
        <v>31</v>
      </c>
      <c r="I33" s="30"/>
      <c r="J33" s="80"/>
      <c r="K33" s="80"/>
      <c r="L33" s="75"/>
    </row>
    <row r="34" spans="1:14" ht="30" x14ac:dyDescent="0.25">
      <c r="A34" s="109" t="s">
        <v>181</v>
      </c>
      <c r="B34" s="29" t="s">
        <v>85</v>
      </c>
      <c r="C34" s="61"/>
      <c r="D34" s="60"/>
      <c r="E34" s="30"/>
      <c r="F34" s="30"/>
      <c r="G34" s="30" t="s">
        <v>31</v>
      </c>
      <c r="H34" s="30"/>
      <c r="I34" s="30"/>
      <c r="J34" s="77"/>
      <c r="K34" s="77"/>
      <c r="L34" s="73"/>
    </row>
    <row r="35" spans="1:14" ht="30" x14ac:dyDescent="0.25">
      <c r="A35" s="109" t="s">
        <v>182</v>
      </c>
      <c r="B35" s="29" t="s">
        <v>82</v>
      </c>
      <c r="C35" s="61"/>
      <c r="D35" s="61"/>
      <c r="E35" s="30"/>
      <c r="F35" s="30"/>
      <c r="G35" s="30" t="s">
        <v>31</v>
      </c>
      <c r="H35" s="30" t="s">
        <v>31</v>
      </c>
      <c r="I35" s="30"/>
      <c r="J35" s="77"/>
      <c r="K35" s="77"/>
      <c r="L35" s="73"/>
    </row>
    <row r="36" spans="1:14" ht="45" x14ac:dyDescent="0.25">
      <c r="A36" s="109" t="s">
        <v>183</v>
      </c>
      <c r="B36" s="29" t="s">
        <v>86</v>
      </c>
      <c r="C36" s="61"/>
      <c r="D36" s="61"/>
      <c r="E36" s="30"/>
      <c r="F36" s="30"/>
      <c r="G36" s="30" t="s">
        <v>31</v>
      </c>
      <c r="H36" s="30" t="s">
        <v>31</v>
      </c>
      <c r="I36" s="30"/>
      <c r="J36" s="77"/>
      <c r="K36" s="77"/>
      <c r="L36" s="73"/>
    </row>
    <row r="37" spans="1:14" ht="30" x14ac:dyDescent="0.25">
      <c r="A37" s="109" t="s">
        <v>184</v>
      </c>
      <c r="B37" s="29" t="s">
        <v>102</v>
      </c>
      <c r="C37" s="61" t="s">
        <v>3</v>
      </c>
      <c r="D37" s="61"/>
      <c r="E37" s="30"/>
      <c r="F37" s="30"/>
      <c r="G37" s="30" t="s">
        <v>31</v>
      </c>
      <c r="H37" s="30"/>
      <c r="I37" s="30"/>
      <c r="J37" s="77"/>
      <c r="K37" s="77"/>
      <c r="L37" s="73"/>
    </row>
    <row r="38" spans="1:14" ht="30" x14ac:dyDescent="0.25">
      <c r="A38" s="109" t="s">
        <v>185</v>
      </c>
      <c r="B38" s="29" t="s">
        <v>317</v>
      </c>
      <c r="C38" s="61"/>
      <c r="D38" s="61"/>
      <c r="E38" s="30"/>
      <c r="F38" s="30"/>
      <c r="G38" s="30" t="s">
        <v>31</v>
      </c>
      <c r="H38" s="30"/>
      <c r="I38" s="30"/>
      <c r="J38" s="77"/>
      <c r="K38" s="77"/>
      <c r="L38" s="73"/>
    </row>
    <row r="39" spans="1:14" ht="30" x14ac:dyDescent="0.25">
      <c r="A39" s="109" t="s">
        <v>186</v>
      </c>
      <c r="B39" s="29" t="s">
        <v>103</v>
      </c>
      <c r="C39" s="61"/>
      <c r="D39" s="61"/>
      <c r="E39" s="30"/>
      <c r="F39" s="30"/>
      <c r="G39" s="30" t="s">
        <v>31</v>
      </c>
      <c r="H39" s="30"/>
      <c r="I39" s="30"/>
      <c r="J39" s="77"/>
      <c r="K39" s="77"/>
      <c r="L39" s="73"/>
    </row>
    <row r="40" spans="1:14" ht="30" x14ac:dyDescent="0.25">
      <c r="A40" s="109" t="s">
        <v>187</v>
      </c>
      <c r="B40" s="29" t="s">
        <v>87</v>
      </c>
      <c r="C40" s="61"/>
      <c r="D40" s="61"/>
      <c r="E40" s="30"/>
      <c r="F40" s="30"/>
      <c r="G40" s="30" t="s">
        <v>31</v>
      </c>
      <c r="H40" s="30"/>
      <c r="I40" s="30"/>
      <c r="J40" s="77"/>
      <c r="K40" s="77"/>
      <c r="L40" s="73"/>
    </row>
    <row r="41" spans="1:14" ht="15.75" x14ac:dyDescent="0.25">
      <c r="A41" s="109" t="s">
        <v>188</v>
      </c>
      <c r="B41" s="29" t="s">
        <v>81</v>
      </c>
      <c r="C41" s="61"/>
      <c r="D41" s="61"/>
      <c r="E41" s="30"/>
      <c r="F41" s="30"/>
      <c r="G41" s="30" t="s">
        <v>31</v>
      </c>
      <c r="H41" s="30"/>
      <c r="I41" s="30"/>
      <c r="J41" s="77"/>
      <c r="K41" s="77"/>
      <c r="L41" s="73"/>
    </row>
    <row r="42" spans="1:14" ht="15.75" x14ac:dyDescent="0.25">
      <c r="A42" s="109" t="s">
        <v>189</v>
      </c>
      <c r="B42" s="29" t="s">
        <v>100</v>
      </c>
      <c r="C42" s="61"/>
      <c r="D42" s="61"/>
      <c r="E42" s="30"/>
      <c r="F42" s="30"/>
      <c r="G42" s="30" t="s">
        <v>31</v>
      </c>
      <c r="H42" s="30"/>
      <c r="I42" s="30"/>
      <c r="J42" s="77"/>
      <c r="K42" s="77"/>
      <c r="L42" s="73"/>
    </row>
    <row r="43" spans="1:14" x14ac:dyDescent="0.25">
      <c r="A43" s="3"/>
      <c r="B43" s="5" t="s">
        <v>8</v>
      </c>
      <c r="C43" s="98"/>
      <c r="D43" s="62"/>
      <c r="E43" s="7"/>
      <c r="F43" s="7"/>
      <c r="G43" s="7"/>
      <c r="H43" s="7"/>
      <c r="I43" s="7"/>
      <c r="J43" s="90"/>
      <c r="K43" s="90"/>
      <c r="L43" s="3"/>
    </row>
    <row r="44" spans="1:14" x14ac:dyDescent="0.25">
      <c r="A44" s="3"/>
      <c r="B44" s="5" t="s">
        <v>9</v>
      </c>
      <c r="C44" s="98"/>
      <c r="D44" s="62"/>
      <c r="E44" s="7"/>
      <c r="F44" s="7"/>
      <c r="G44" s="7"/>
      <c r="H44" s="7"/>
      <c r="I44" s="7"/>
      <c r="J44" s="90"/>
      <c r="K44" s="90"/>
      <c r="L44" s="3"/>
    </row>
    <row r="45" spans="1:14" ht="15.75" x14ac:dyDescent="0.25">
      <c r="A45" s="109" t="s">
        <v>190</v>
      </c>
      <c r="B45" s="8" t="s">
        <v>353</v>
      </c>
      <c r="C45" s="61"/>
      <c r="D45" s="61"/>
      <c r="E45" s="30" t="s">
        <v>31</v>
      </c>
      <c r="F45" s="30"/>
      <c r="G45" s="30"/>
      <c r="H45" s="30"/>
      <c r="I45" s="30"/>
      <c r="J45" s="79"/>
      <c r="K45" s="79"/>
      <c r="L45" s="73"/>
    </row>
    <row r="46" spans="1:14" ht="30" x14ac:dyDescent="0.25">
      <c r="A46" s="110" t="s">
        <v>191</v>
      </c>
      <c r="B46" s="8" t="s">
        <v>381</v>
      </c>
      <c r="C46" s="61"/>
      <c r="D46" s="61"/>
      <c r="E46" s="30" t="s">
        <v>31</v>
      </c>
      <c r="F46" s="30"/>
      <c r="G46" s="30"/>
      <c r="H46" s="30"/>
      <c r="I46" s="30"/>
      <c r="J46" s="79"/>
      <c r="K46" s="79"/>
      <c r="L46" s="75"/>
    </row>
    <row r="47" spans="1:14" ht="45" x14ac:dyDescent="0.25">
      <c r="A47" s="109" t="s">
        <v>192</v>
      </c>
      <c r="B47" s="8" t="s">
        <v>135</v>
      </c>
      <c r="C47" s="61" t="s">
        <v>3</v>
      </c>
      <c r="D47" s="55" t="str">
        <f>VLOOKUP(N47,KAT_1_2_TEK,5,FALSE)</f>
        <v/>
      </c>
      <c r="E47" s="30" t="s">
        <v>31</v>
      </c>
      <c r="F47" s="30" t="s">
        <v>3</v>
      </c>
      <c r="G47" s="30"/>
      <c r="H47" s="30"/>
      <c r="I47" s="30"/>
      <c r="J47" s="79"/>
      <c r="K47" s="79"/>
      <c r="L47" s="73"/>
      <c r="N47" s="1" t="s">
        <v>117</v>
      </c>
    </row>
    <row r="48" spans="1:14" x14ac:dyDescent="0.25">
      <c r="A48" s="3"/>
      <c r="B48" s="5" t="s">
        <v>10</v>
      </c>
      <c r="C48" s="98"/>
      <c r="D48" s="62"/>
      <c r="E48" s="7"/>
      <c r="F48" s="7"/>
      <c r="G48" s="7"/>
      <c r="H48" s="7"/>
      <c r="I48" s="7"/>
      <c r="J48" s="90"/>
      <c r="K48" s="90"/>
      <c r="L48" s="3"/>
    </row>
    <row r="49" spans="1:12" ht="30" x14ac:dyDescent="0.25">
      <c r="A49" s="109" t="s">
        <v>193</v>
      </c>
      <c r="B49" s="8" t="s">
        <v>361</v>
      </c>
      <c r="C49" s="61"/>
      <c r="D49" s="60"/>
      <c r="E49" s="30" t="s">
        <v>31</v>
      </c>
      <c r="F49" s="30"/>
      <c r="G49" s="30"/>
      <c r="H49" s="30"/>
      <c r="I49" s="30"/>
      <c r="J49" s="77"/>
      <c r="K49" s="77"/>
      <c r="L49" s="75"/>
    </row>
    <row r="50" spans="1:12" ht="30" x14ac:dyDescent="0.25">
      <c r="A50" s="109" t="s">
        <v>194</v>
      </c>
      <c r="B50" s="8" t="s">
        <v>139</v>
      </c>
      <c r="C50" s="63"/>
      <c r="D50" s="63"/>
      <c r="E50" s="30" t="s">
        <v>31</v>
      </c>
      <c r="F50" s="30"/>
      <c r="G50" s="30"/>
      <c r="H50" s="30"/>
      <c r="I50" s="30"/>
      <c r="J50" s="77"/>
      <c r="K50" s="77"/>
      <c r="L50" s="73"/>
    </row>
    <row r="51" spans="1:12" ht="15.75" x14ac:dyDescent="0.25">
      <c r="A51" s="109" t="s">
        <v>195</v>
      </c>
      <c r="B51" s="4" t="s">
        <v>104</v>
      </c>
      <c r="C51" s="61"/>
      <c r="D51" s="61"/>
      <c r="E51" s="30" t="s">
        <v>31</v>
      </c>
      <c r="F51" s="30"/>
      <c r="G51" s="30"/>
      <c r="H51" s="30"/>
      <c r="I51" s="30"/>
      <c r="J51" s="77"/>
      <c r="K51" s="77"/>
      <c r="L51" s="73"/>
    </row>
    <row r="52" spans="1:12" ht="45" x14ac:dyDescent="0.25">
      <c r="A52" s="109" t="s">
        <v>196</v>
      </c>
      <c r="B52" s="4" t="s">
        <v>105</v>
      </c>
      <c r="C52" s="61"/>
      <c r="D52" s="61"/>
      <c r="E52" s="30" t="s">
        <v>31</v>
      </c>
      <c r="F52" s="30"/>
      <c r="G52" s="30"/>
      <c r="H52" s="30"/>
      <c r="I52" s="30"/>
      <c r="J52" s="77"/>
      <c r="K52" s="77"/>
      <c r="L52" s="73"/>
    </row>
    <row r="53" spans="1:12" x14ac:dyDescent="0.25">
      <c r="A53" s="3"/>
      <c r="B53" s="108" t="s">
        <v>324</v>
      </c>
      <c r="C53" s="99"/>
      <c r="D53" s="64"/>
      <c r="E53" s="9"/>
      <c r="F53" s="9"/>
      <c r="G53" s="9"/>
      <c r="H53" s="9"/>
      <c r="I53" s="9"/>
      <c r="J53" s="91"/>
      <c r="K53" s="91"/>
      <c r="L53" s="3"/>
    </row>
    <row r="54" spans="1:12" ht="30" x14ac:dyDescent="0.25">
      <c r="A54" s="109" t="s">
        <v>197</v>
      </c>
      <c r="B54" s="8" t="s">
        <v>374</v>
      </c>
      <c r="C54" s="100"/>
      <c r="D54" s="65"/>
      <c r="E54" s="30" t="s">
        <v>31</v>
      </c>
      <c r="F54" s="30"/>
      <c r="G54" s="30"/>
      <c r="H54" s="30"/>
      <c r="I54" s="30"/>
      <c r="J54" s="77"/>
      <c r="K54" s="77"/>
      <c r="L54" s="73"/>
    </row>
    <row r="55" spans="1:12" ht="15.75" x14ac:dyDescent="0.25">
      <c r="A55" s="109" t="s">
        <v>198</v>
      </c>
      <c r="B55" s="8" t="s">
        <v>346</v>
      </c>
      <c r="C55" s="100"/>
      <c r="D55" s="65"/>
      <c r="E55" s="30" t="s">
        <v>31</v>
      </c>
      <c r="F55" s="30"/>
      <c r="G55" s="30"/>
      <c r="H55" s="30"/>
      <c r="I55" s="30"/>
      <c r="J55" s="77"/>
      <c r="K55" s="77"/>
      <c r="L55" s="73"/>
    </row>
    <row r="56" spans="1:12" ht="30" x14ac:dyDescent="0.25">
      <c r="A56" s="109" t="s">
        <v>199</v>
      </c>
      <c r="B56" s="8" t="s">
        <v>12</v>
      </c>
      <c r="C56" s="100"/>
      <c r="D56" s="65"/>
      <c r="E56" s="30" t="s">
        <v>31</v>
      </c>
      <c r="F56" s="30"/>
      <c r="G56" s="30"/>
      <c r="H56" s="30"/>
      <c r="I56" s="30"/>
      <c r="J56" s="77"/>
      <c r="K56" s="77"/>
      <c r="L56" s="73"/>
    </row>
    <row r="57" spans="1:12" x14ac:dyDescent="0.25">
      <c r="A57" s="3"/>
      <c r="B57" s="107" t="s">
        <v>108</v>
      </c>
      <c r="C57" s="98"/>
      <c r="D57" s="62"/>
      <c r="E57" s="7"/>
      <c r="F57" s="7"/>
      <c r="G57" s="7"/>
      <c r="H57" s="7"/>
      <c r="I57" s="7"/>
      <c r="J57" s="90"/>
      <c r="K57" s="90"/>
      <c r="L57" s="3"/>
    </row>
    <row r="58" spans="1:12" ht="30" x14ac:dyDescent="0.25">
      <c r="A58" s="109" t="s">
        <v>200</v>
      </c>
      <c r="B58" s="8" t="s">
        <v>53</v>
      </c>
      <c r="C58" s="61"/>
      <c r="D58" s="60"/>
      <c r="E58" s="30" t="s">
        <v>31</v>
      </c>
      <c r="F58" s="30"/>
      <c r="G58" s="30"/>
      <c r="H58" s="30"/>
      <c r="I58" s="30"/>
      <c r="J58" s="77"/>
      <c r="K58" s="77"/>
      <c r="L58" s="73"/>
    </row>
    <row r="59" spans="1:12" ht="30" x14ac:dyDescent="0.25">
      <c r="A59" s="109" t="s">
        <v>201</v>
      </c>
      <c r="B59" s="8" t="s">
        <v>62</v>
      </c>
      <c r="C59" s="61"/>
      <c r="D59" s="61"/>
      <c r="E59" s="30" t="s">
        <v>31</v>
      </c>
      <c r="F59" s="30"/>
      <c r="G59" s="30"/>
      <c r="H59" s="30" t="s">
        <v>3</v>
      </c>
      <c r="I59" s="30"/>
      <c r="J59" s="78"/>
      <c r="K59" s="78"/>
      <c r="L59" s="73" t="s">
        <v>3</v>
      </c>
    </row>
    <row r="60" spans="1:12" ht="15.75" x14ac:dyDescent="0.25">
      <c r="A60" s="109" t="s">
        <v>202</v>
      </c>
      <c r="B60" s="8" t="s">
        <v>354</v>
      </c>
      <c r="C60" s="61" t="s">
        <v>3</v>
      </c>
      <c r="D60" s="61"/>
      <c r="E60" s="30" t="s">
        <v>31</v>
      </c>
      <c r="F60" s="30"/>
      <c r="G60" s="30"/>
      <c r="H60" s="30"/>
      <c r="I60" s="30"/>
      <c r="J60" s="77"/>
      <c r="K60" s="77"/>
      <c r="L60" s="85"/>
    </row>
    <row r="61" spans="1:12" x14ac:dyDescent="0.25">
      <c r="A61" s="3"/>
      <c r="B61" s="31" t="s">
        <v>13</v>
      </c>
      <c r="C61" s="98"/>
      <c r="D61" s="62"/>
      <c r="E61" s="7"/>
      <c r="F61" s="7"/>
      <c r="G61" s="7"/>
      <c r="H61" s="7"/>
      <c r="I61" s="7"/>
      <c r="J61" s="90"/>
      <c r="K61" s="90"/>
      <c r="L61" s="3"/>
    </row>
    <row r="62" spans="1:12" ht="15.75" x14ac:dyDescent="0.25">
      <c r="A62" s="109" t="s">
        <v>203</v>
      </c>
      <c r="B62" s="4" t="s">
        <v>72</v>
      </c>
      <c r="C62" s="61"/>
      <c r="D62" s="60"/>
      <c r="E62" s="30" t="s">
        <v>31</v>
      </c>
      <c r="F62" s="30"/>
      <c r="G62" s="30"/>
      <c r="H62" s="30"/>
      <c r="I62" s="30"/>
      <c r="J62" s="77"/>
      <c r="K62" s="77"/>
      <c r="L62" s="73"/>
    </row>
    <row r="63" spans="1:12" ht="30" x14ac:dyDescent="0.25">
      <c r="A63" s="109" t="s">
        <v>204</v>
      </c>
      <c r="B63" s="8" t="s">
        <v>241</v>
      </c>
      <c r="C63" s="61" t="s">
        <v>3</v>
      </c>
      <c r="D63" s="61"/>
      <c r="E63" s="30" t="s">
        <v>31</v>
      </c>
      <c r="F63" s="30"/>
      <c r="G63" s="30"/>
      <c r="H63" s="30"/>
      <c r="I63" s="30"/>
      <c r="J63" s="77"/>
      <c r="K63" s="77"/>
      <c r="L63" s="73"/>
    </row>
    <row r="64" spans="1:12" ht="15.75" x14ac:dyDescent="0.25">
      <c r="A64" s="109" t="s">
        <v>205</v>
      </c>
      <c r="B64" s="8" t="s">
        <v>109</v>
      </c>
      <c r="C64" s="61" t="s">
        <v>3</v>
      </c>
      <c r="D64" s="61"/>
      <c r="E64" s="30" t="s">
        <v>31</v>
      </c>
      <c r="F64" s="30" t="s">
        <v>3</v>
      </c>
      <c r="G64" s="30"/>
      <c r="H64" s="30"/>
      <c r="I64" s="30"/>
      <c r="J64" s="77"/>
      <c r="K64" s="77"/>
      <c r="L64" s="73"/>
    </row>
    <row r="65" spans="1:14" ht="30" x14ac:dyDescent="0.25">
      <c r="A65" s="109" t="s">
        <v>206</v>
      </c>
      <c r="B65" s="8" t="s">
        <v>328</v>
      </c>
      <c r="C65" s="61"/>
      <c r="D65" s="61"/>
      <c r="E65" s="30" t="s">
        <v>31</v>
      </c>
      <c r="F65" s="30"/>
      <c r="G65" s="30"/>
      <c r="H65" s="30"/>
      <c r="I65" s="30"/>
      <c r="J65" s="77"/>
      <c r="K65" s="77"/>
      <c r="L65" s="74"/>
    </row>
    <row r="66" spans="1:14" ht="35.25" x14ac:dyDescent="0.25">
      <c r="A66" s="109" t="s">
        <v>207</v>
      </c>
      <c r="B66" s="8" t="s">
        <v>73</v>
      </c>
      <c r="C66" s="61" t="s">
        <v>5</v>
      </c>
      <c r="D66" s="55" t="s">
        <v>131</v>
      </c>
      <c r="E66" s="30" t="s">
        <v>3</v>
      </c>
      <c r="F66" s="30" t="s">
        <v>31</v>
      </c>
      <c r="G66" s="30"/>
      <c r="H66" s="30"/>
      <c r="I66" s="30"/>
      <c r="J66" s="77"/>
      <c r="K66" s="77"/>
      <c r="L66" s="85"/>
      <c r="N66" s="1" t="s">
        <v>119</v>
      </c>
    </row>
    <row r="67" spans="1:14" ht="30" x14ac:dyDescent="0.25">
      <c r="A67" s="109" t="s">
        <v>208</v>
      </c>
      <c r="B67" s="8" t="s">
        <v>106</v>
      </c>
      <c r="C67" s="101"/>
      <c r="D67" s="66"/>
      <c r="E67" s="30" t="s">
        <v>31</v>
      </c>
      <c r="F67" s="30"/>
      <c r="G67" s="30"/>
      <c r="H67" s="30" t="s">
        <v>3</v>
      </c>
      <c r="I67" s="30"/>
      <c r="J67" s="77"/>
      <c r="K67" s="77"/>
      <c r="L67" s="73"/>
    </row>
    <row r="68" spans="1:14" ht="30" x14ac:dyDescent="0.25">
      <c r="A68" s="109" t="s">
        <v>209</v>
      </c>
      <c r="B68" s="8" t="s">
        <v>123</v>
      </c>
      <c r="C68" s="61"/>
      <c r="D68" s="61"/>
      <c r="E68" s="30" t="s">
        <v>31</v>
      </c>
      <c r="F68" s="30"/>
      <c r="G68" s="30"/>
      <c r="H68" s="30"/>
      <c r="I68" s="30"/>
      <c r="J68" s="77"/>
      <c r="K68" s="77"/>
      <c r="L68" s="73"/>
    </row>
    <row r="69" spans="1:14" ht="15.75" x14ac:dyDescent="0.25">
      <c r="A69" s="109" t="s">
        <v>210</v>
      </c>
      <c r="B69" s="8" t="s">
        <v>321</v>
      </c>
      <c r="C69" s="61"/>
      <c r="D69" s="55"/>
      <c r="E69" s="30" t="s">
        <v>31</v>
      </c>
      <c r="F69" s="30"/>
      <c r="G69" s="30"/>
      <c r="H69" s="30"/>
      <c r="I69" s="30"/>
      <c r="J69" s="77"/>
      <c r="K69" s="77"/>
      <c r="L69" s="74"/>
      <c r="N69" s="1" t="s">
        <v>119</v>
      </c>
    </row>
    <row r="70" spans="1:14" ht="30" x14ac:dyDescent="0.25">
      <c r="A70" s="109" t="s">
        <v>211</v>
      </c>
      <c r="B70" s="8" t="s">
        <v>133</v>
      </c>
      <c r="C70" s="67"/>
      <c r="D70" s="67"/>
      <c r="E70" s="30" t="s">
        <v>31</v>
      </c>
      <c r="F70" s="30"/>
      <c r="G70" s="30"/>
      <c r="H70" s="30"/>
      <c r="I70" s="30"/>
      <c r="J70" s="77"/>
      <c r="K70" s="77"/>
      <c r="L70" s="73"/>
    </row>
    <row r="71" spans="1:14" ht="15.75" x14ac:dyDescent="0.25">
      <c r="A71" s="109" t="s">
        <v>212</v>
      </c>
      <c r="B71" s="8" t="s">
        <v>362</v>
      </c>
      <c r="C71" s="101" t="s">
        <v>3</v>
      </c>
      <c r="D71" s="55" t="s">
        <v>3</v>
      </c>
      <c r="E71" s="30" t="s">
        <v>31</v>
      </c>
      <c r="F71" s="30" t="s">
        <v>3</v>
      </c>
      <c r="G71" s="30" t="s">
        <v>31</v>
      </c>
      <c r="H71" s="30"/>
      <c r="I71" s="30"/>
      <c r="J71" s="77"/>
      <c r="K71" s="77"/>
      <c r="L71" s="73"/>
      <c r="N71" s="1" t="s">
        <v>119</v>
      </c>
    </row>
    <row r="72" spans="1:14" ht="15.75" x14ac:dyDescent="0.25">
      <c r="A72" s="109" t="s">
        <v>213</v>
      </c>
      <c r="B72" s="8" t="s">
        <v>322</v>
      </c>
      <c r="C72" s="61"/>
      <c r="D72" s="55"/>
      <c r="E72" s="30" t="s">
        <v>31</v>
      </c>
      <c r="F72" s="30"/>
      <c r="G72" s="30"/>
      <c r="H72" s="30"/>
      <c r="I72" s="30"/>
      <c r="J72" s="81"/>
      <c r="K72" s="81"/>
      <c r="L72" s="73"/>
      <c r="N72" s="1" t="s">
        <v>119</v>
      </c>
    </row>
    <row r="73" spans="1:14" ht="15.75" x14ac:dyDescent="0.25">
      <c r="A73" s="109" t="s">
        <v>214</v>
      </c>
      <c r="B73" s="4" t="s">
        <v>23</v>
      </c>
      <c r="C73" s="67"/>
      <c r="D73" s="67"/>
      <c r="E73" s="30" t="s">
        <v>31</v>
      </c>
      <c r="F73" s="30"/>
      <c r="G73" s="30"/>
      <c r="H73" s="30"/>
      <c r="I73" s="30"/>
      <c r="J73" s="77"/>
      <c r="K73" s="77"/>
      <c r="L73" s="73"/>
    </row>
    <row r="74" spans="1:14" ht="30" x14ac:dyDescent="0.25">
      <c r="A74" s="109" t="s">
        <v>215</v>
      </c>
      <c r="B74" s="4" t="s">
        <v>24</v>
      </c>
      <c r="C74" s="67"/>
      <c r="D74" s="67"/>
      <c r="E74" s="30" t="s">
        <v>31</v>
      </c>
      <c r="F74" s="30"/>
      <c r="G74" s="30"/>
      <c r="H74" s="30"/>
      <c r="I74" s="30"/>
      <c r="J74" s="77"/>
      <c r="K74" s="77"/>
      <c r="L74" s="73"/>
    </row>
    <row r="75" spans="1:14" ht="30" x14ac:dyDescent="0.25">
      <c r="A75" s="109" t="s">
        <v>216</v>
      </c>
      <c r="B75" s="4" t="s">
        <v>74</v>
      </c>
      <c r="C75" s="67"/>
      <c r="D75" s="67"/>
      <c r="E75" s="30" t="s">
        <v>31</v>
      </c>
      <c r="F75" s="30"/>
      <c r="G75" s="30"/>
      <c r="H75" s="30"/>
      <c r="I75" s="30"/>
      <c r="J75" s="77"/>
      <c r="K75" s="77"/>
      <c r="L75" s="73"/>
    </row>
    <row r="76" spans="1:14" ht="30" x14ac:dyDescent="0.25">
      <c r="A76" s="109" t="s">
        <v>217</v>
      </c>
      <c r="B76" s="4" t="s">
        <v>14</v>
      </c>
      <c r="C76" s="67"/>
      <c r="D76" s="67"/>
      <c r="E76" s="30" t="s">
        <v>31</v>
      </c>
      <c r="F76" s="30"/>
      <c r="G76" s="30"/>
      <c r="H76" s="30"/>
      <c r="I76" s="30"/>
      <c r="J76" s="77"/>
      <c r="K76" s="77"/>
      <c r="L76" s="73"/>
    </row>
    <row r="77" spans="1:14" ht="15.75" x14ac:dyDescent="0.25">
      <c r="A77" s="109" t="s">
        <v>218</v>
      </c>
      <c r="B77" s="4" t="s">
        <v>25</v>
      </c>
      <c r="C77" s="67"/>
      <c r="D77" s="67"/>
      <c r="E77" s="30" t="s">
        <v>31</v>
      </c>
      <c r="F77" s="30"/>
      <c r="G77" s="30"/>
      <c r="H77" s="30"/>
      <c r="I77" s="30"/>
      <c r="J77" s="77"/>
      <c r="K77" s="77"/>
      <c r="L77" s="73"/>
    </row>
    <row r="78" spans="1:14" ht="15.75" x14ac:dyDescent="0.25">
      <c r="A78" s="109" t="s">
        <v>219</v>
      </c>
      <c r="B78" s="4" t="s">
        <v>26</v>
      </c>
      <c r="C78" s="67"/>
      <c r="D78" s="67"/>
      <c r="E78" s="30" t="s">
        <v>31</v>
      </c>
      <c r="F78" s="30"/>
      <c r="G78" s="30"/>
      <c r="H78" s="30"/>
      <c r="I78" s="30"/>
      <c r="J78" s="77"/>
      <c r="K78" s="77"/>
      <c r="L78" s="73"/>
    </row>
    <row r="79" spans="1:14" ht="30" x14ac:dyDescent="0.25">
      <c r="A79" s="109" t="s">
        <v>220</v>
      </c>
      <c r="B79" s="4" t="s">
        <v>27</v>
      </c>
      <c r="C79" s="67"/>
      <c r="D79" s="67"/>
      <c r="E79" s="30" t="s">
        <v>31</v>
      </c>
      <c r="F79" s="30"/>
      <c r="G79" s="30"/>
      <c r="H79" s="30"/>
      <c r="I79" s="30"/>
      <c r="J79" s="77"/>
      <c r="K79" s="77"/>
      <c r="L79" s="73"/>
    </row>
    <row r="80" spans="1:14" ht="15.75" x14ac:dyDescent="0.25">
      <c r="A80" s="109" t="s">
        <v>221</v>
      </c>
      <c r="B80" s="4" t="s">
        <v>355</v>
      </c>
      <c r="C80" s="67"/>
      <c r="D80" s="67"/>
      <c r="E80" s="30" t="s">
        <v>31</v>
      </c>
      <c r="F80" s="30"/>
      <c r="G80" s="30"/>
      <c r="H80" s="30"/>
      <c r="I80" s="30"/>
      <c r="J80" s="77"/>
      <c r="K80" s="77"/>
      <c r="L80" s="73"/>
    </row>
    <row r="81" spans="1:14" ht="45" x14ac:dyDescent="0.25">
      <c r="A81" s="109" t="s">
        <v>222</v>
      </c>
      <c r="B81" s="4" t="s">
        <v>94</v>
      </c>
      <c r="C81" s="102" t="s">
        <v>3</v>
      </c>
      <c r="D81" s="68"/>
      <c r="E81" s="30" t="s">
        <v>31</v>
      </c>
      <c r="F81" s="30" t="s">
        <v>3</v>
      </c>
      <c r="G81" s="30"/>
      <c r="H81" s="30"/>
      <c r="I81" s="30"/>
      <c r="J81" s="77"/>
      <c r="K81" s="77"/>
      <c r="L81" s="73"/>
    </row>
    <row r="82" spans="1:14" ht="30" x14ac:dyDescent="0.25">
      <c r="A82" s="109" t="s">
        <v>223</v>
      </c>
      <c r="B82" s="4" t="s">
        <v>95</v>
      </c>
      <c r="C82" s="102" t="s">
        <v>3</v>
      </c>
      <c r="D82" s="68"/>
      <c r="E82" s="30" t="s">
        <v>31</v>
      </c>
      <c r="F82" s="30" t="s">
        <v>3</v>
      </c>
      <c r="G82" s="30"/>
      <c r="H82" s="30"/>
      <c r="I82" s="30"/>
      <c r="J82" s="77"/>
      <c r="K82" s="77"/>
      <c r="L82" s="73"/>
    </row>
    <row r="83" spans="1:14" ht="45" x14ac:dyDescent="0.25">
      <c r="A83" s="109" t="s">
        <v>224</v>
      </c>
      <c r="B83" s="4" t="s">
        <v>318</v>
      </c>
      <c r="C83" s="102" t="s">
        <v>3</v>
      </c>
      <c r="D83" s="68"/>
      <c r="E83" s="30" t="s">
        <v>31</v>
      </c>
      <c r="F83" s="30" t="s">
        <v>3</v>
      </c>
      <c r="G83" s="30"/>
      <c r="H83" s="30"/>
      <c r="I83" s="30"/>
      <c r="J83" s="77"/>
      <c r="K83" s="77"/>
      <c r="L83" s="73"/>
    </row>
    <row r="84" spans="1:14" ht="30" x14ac:dyDescent="0.25">
      <c r="A84" s="109" t="s">
        <v>225</v>
      </c>
      <c r="B84" s="4" t="s">
        <v>330</v>
      </c>
      <c r="C84" s="67"/>
      <c r="D84" s="67"/>
      <c r="E84" s="30"/>
      <c r="F84" s="30"/>
      <c r="G84" s="30" t="s">
        <v>31</v>
      </c>
      <c r="H84" s="30"/>
      <c r="I84" s="30"/>
      <c r="J84" s="77"/>
      <c r="K84" s="77"/>
      <c r="L84" s="73"/>
    </row>
    <row r="85" spans="1:14" ht="30" x14ac:dyDescent="0.25">
      <c r="A85" s="109" t="s">
        <v>226</v>
      </c>
      <c r="B85" s="8" t="s">
        <v>30</v>
      </c>
      <c r="C85" s="61" t="s">
        <v>3</v>
      </c>
      <c r="D85" s="61"/>
      <c r="E85" s="30" t="s">
        <v>31</v>
      </c>
      <c r="F85" s="30"/>
      <c r="G85" s="30"/>
      <c r="H85" s="30"/>
      <c r="I85" s="30"/>
      <c r="J85" s="77"/>
      <c r="K85" s="77"/>
      <c r="L85" s="73"/>
    </row>
    <row r="86" spans="1:14" ht="15.75" x14ac:dyDescent="0.25">
      <c r="A86" s="109" t="s">
        <v>227</v>
      </c>
      <c r="B86" s="8" t="s">
        <v>99</v>
      </c>
      <c r="C86" s="61" t="s">
        <v>3</v>
      </c>
      <c r="D86" s="61"/>
      <c r="E86" s="30" t="s">
        <v>31</v>
      </c>
      <c r="F86" s="30"/>
      <c r="G86" s="30"/>
      <c r="H86" s="30"/>
      <c r="I86" s="30"/>
      <c r="J86" s="77"/>
      <c r="K86" s="77"/>
      <c r="L86" s="74"/>
    </row>
    <row r="87" spans="1:14" ht="15.75" x14ac:dyDescent="0.25">
      <c r="A87" s="109" t="s">
        <v>228</v>
      </c>
      <c r="B87" s="8" t="s">
        <v>323</v>
      </c>
      <c r="C87" s="61"/>
      <c r="D87" s="55"/>
      <c r="E87" s="30" t="s">
        <v>31</v>
      </c>
      <c r="F87" s="30"/>
      <c r="G87" s="30"/>
      <c r="H87" s="30"/>
      <c r="I87" s="30"/>
      <c r="J87" s="77"/>
      <c r="K87" s="77"/>
      <c r="L87" s="73"/>
      <c r="N87" s="1" t="s">
        <v>119</v>
      </c>
    </row>
    <row r="88" spans="1:14" ht="30" x14ac:dyDescent="0.25">
      <c r="A88" s="109" t="s">
        <v>229</v>
      </c>
      <c r="B88" s="8" t="s">
        <v>331</v>
      </c>
      <c r="C88" s="61" t="s">
        <v>3</v>
      </c>
      <c r="D88" s="61"/>
      <c r="E88" s="30"/>
      <c r="F88" s="30"/>
      <c r="G88" s="30" t="s">
        <v>31</v>
      </c>
      <c r="H88" s="30"/>
      <c r="I88" s="30"/>
      <c r="J88" s="77"/>
      <c r="K88" s="77"/>
      <c r="L88" s="73"/>
    </row>
    <row r="89" spans="1:14" ht="35.25" x14ac:dyDescent="0.25">
      <c r="A89" s="109" t="s">
        <v>230</v>
      </c>
      <c r="B89" s="4" t="s">
        <v>140</v>
      </c>
      <c r="C89" s="61" t="s">
        <v>4</v>
      </c>
      <c r="D89" s="55" t="s">
        <v>132</v>
      </c>
      <c r="E89" s="30"/>
      <c r="F89" s="30" t="s">
        <v>31</v>
      </c>
      <c r="G89" s="30" t="s">
        <v>31</v>
      </c>
      <c r="H89" s="30"/>
      <c r="I89" s="30"/>
      <c r="J89" s="77"/>
      <c r="K89" s="77"/>
      <c r="L89" s="73"/>
      <c r="N89" s="1" t="s">
        <v>119</v>
      </c>
    </row>
    <row r="90" spans="1:14" ht="30" x14ac:dyDescent="0.25">
      <c r="A90" s="109" t="s">
        <v>231</v>
      </c>
      <c r="B90" s="4" t="s">
        <v>370</v>
      </c>
      <c r="C90" s="61"/>
      <c r="D90" s="55"/>
      <c r="E90" s="30"/>
      <c r="F90" s="30"/>
      <c r="G90" s="30" t="s">
        <v>31</v>
      </c>
      <c r="H90" s="30"/>
      <c r="I90" s="30"/>
      <c r="J90" s="77"/>
      <c r="K90" s="77"/>
      <c r="L90" s="85"/>
      <c r="N90" s="1" t="s">
        <v>119</v>
      </c>
    </row>
    <row r="91" spans="1:14" ht="30" x14ac:dyDescent="0.25">
      <c r="A91" s="109" t="s">
        <v>232</v>
      </c>
      <c r="B91" s="8" t="s">
        <v>76</v>
      </c>
      <c r="C91" s="61"/>
      <c r="D91" s="61"/>
      <c r="E91" s="30" t="s">
        <v>31</v>
      </c>
      <c r="F91" s="30"/>
      <c r="G91" s="30"/>
      <c r="H91" s="30"/>
      <c r="I91" s="30"/>
      <c r="J91" s="77"/>
      <c r="K91" s="77"/>
      <c r="L91" s="73"/>
    </row>
    <row r="92" spans="1:14" ht="30" x14ac:dyDescent="0.25">
      <c r="A92" s="109" t="s">
        <v>233</v>
      </c>
      <c r="B92" s="8" t="s">
        <v>326</v>
      </c>
      <c r="C92" s="61"/>
      <c r="D92" s="61"/>
      <c r="E92" s="30"/>
      <c r="F92" s="30"/>
      <c r="G92" s="30" t="s">
        <v>31</v>
      </c>
      <c r="H92" s="30"/>
      <c r="I92" s="30"/>
      <c r="J92" s="77"/>
      <c r="K92" s="77"/>
      <c r="L92" s="73"/>
    </row>
    <row r="93" spans="1:14" ht="30" x14ac:dyDescent="0.25">
      <c r="A93" s="109" t="s">
        <v>234</v>
      </c>
      <c r="B93" s="8" t="s">
        <v>66</v>
      </c>
      <c r="C93" s="61"/>
      <c r="D93" s="60"/>
      <c r="E93" s="30" t="s">
        <v>31</v>
      </c>
      <c r="F93" s="30"/>
      <c r="G93" s="30"/>
      <c r="H93" s="30"/>
      <c r="I93" s="30"/>
      <c r="J93" s="77"/>
      <c r="K93" s="77"/>
      <c r="L93" s="73"/>
    </row>
    <row r="94" spans="1:14" x14ac:dyDescent="0.25">
      <c r="A94" s="3"/>
      <c r="B94" s="5" t="s">
        <v>28</v>
      </c>
      <c r="C94" s="98"/>
      <c r="D94" s="62"/>
      <c r="E94" s="7"/>
      <c r="F94" s="7"/>
      <c r="G94" s="7"/>
      <c r="H94" s="7"/>
      <c r="I94" s="7"/>
      <c r="J94" s="90"/>
      <c r="K94" s="90"/>
      <c r="L94" s="3"/>
    </row>
    <row r="95" spans="1:14" ht="30" x14ac:dyDescent="0.25">
      <c r="A95" s="109" t="s">
        <v>235</v>
      </c>
      <c r="B95" s="8" t="s">
        <v>130</v>
      </c>
      <c r="C95" s="61"/>
      <c r="D95" s="29"/>
      <c r="E95" s="30"/>
      <c r="F95" s="30"/>
      <c r="G95" s="30"/>
      <c r="H95" s="30"/>
      <c r="I95" s="30" t="s">
        <v>31</v>
      </c>
      <c r="J95" s="77"/>
      <c r="K95" s="77"/>
      <c r="L95" s="73"/>
    </row>
    <row r="96" spans="1:14" ht="30" x14ac:dyDescent="0.25">
      <c r="A96" s="109" t="s">
        <v>236</v>
      </c>
      <c r="B96" s="8" t="s">
        <v>129</v>
      </c>
      <c r="C96" s="61"/>
      <c r="D96" s="60"/>
      <c r="E96" s="30" t="s">
        <v>31</v>
      </c>
      <c r="F96" s="30"/>
      <c r="G96" s="30"/>
      <c r="H96" s="30"/>
      <c r="I96" s="30"/>
      <c r="J96" s="77"/>
      <c r="K96" s="77"/>
      <c r="L96" s="73"/>
    </row>
    <row r="97" spans="1:12" ht="15.75" x14ac:dyDescent="0.25">
      <c r="A97" s="109" t="s">
        <v>237</v>
      </c>
      <c r="B97" s="8" t="s">
        <v>75</v>
      </c>
      <c r="C97" s="61"/>
      <c r="D97" s="60"/>
      <c r="E97" s="30" t="s">
        <v>31</v>
      </c>
      <c r="F97" s="30"/>
      <c r="G97" s="30"/>
      <c r="H97" s="30"/>
      <c r="I97" s="30"/>
      <c r="J97" s="82"/>
      <c r="K97" s="82"/>
      <c r="L97" s="73"/>
    </row>
    <row r="98" spans="1:12" ht="30" x14ac:dyDescent="0.25">
      <c r="A98" s="109" t="s">
        <v>238</v>
      </c>
      <c r="B98" s="8" t="s">
        <v>83</v>
      </c>
      <c r="C98" s="61"/>
      <c r="D98" s="60"/>
      <c r="E98" s="30" t="s">
        <v>31</v>
      </c>
      <c r="F98" s="30"/>
      <c r="G98" s="30"/>
      <c r="H98" s="30"/>
      <c r="I98" s="30"/>
      <c r="J98" s="77"/>
      <c r="K98" s="77"/>
      <c r="L98" s="73"/>
    </row>
    <row r="99" spans="1:12" ht="30" x14ac:dyDescent="0.25">
      <c r="A99" s="109" t="s">
        <v>239</v>
      </c>
      <c r="B99" s="8" t="s">
        <v>15</v>
      </c>
      <c r="C99" s="61"/>
      <c r="D99" s="60"/>
      <c r="E99" s="30" t="s">
        <v>31</v>
      </c>
      <c r="F99" s="30"/>
      <c r="G99" s="30"/>
      <c r="H99" s="30"/>
      <c r="I99" s="30"/>
      <c r="J99" s="77"/>
      <c r="K99" s="77"/>
      <c r="L99" s="73"/>
    </row>
    <row r="100" spans="1:12" ht="30" x14ac:dyDescent="0.25">
      <c r="A100" s="109" t="s">
        <v>240</v>
      </c>
      <c r="B100" s="8" t="s">
        <v>63</v>
      </c>
      <c r="C100" s="101" t="s">
        <v>3</v>
      </c>
      <c r="D100" s="66"/>
      <c r="E100" s="30" t="s">
        <v>31</v>
      </c>
      <c r="F100" s="30"/>
      <c r="G100" s="30"/>
      <c r="H100" s="30"/>
      <c r="I100" s="30"/>
      <c r="J100" s="82"/>
      <c r="K100" s="82"/>
      <c r="L100" s="73"/>
    </row>
    <row r="101" spans="1:12" ht="30" x14ac:dyDescent="0.25">
      <c r="A101" s="109" t="s">
        <v>242</v>
      </c>
      <c r="B101" s="8" t="s">
        <v>88</v>
      </c>
      <c r="C101" s="101"/>
      <c r="D101" s="66"/>
      <c r="E101" s="30" t="s">
        <v>31</v>
      </c>
      <c r="F101" s="30"/>
      <c r="G101" s="30"/>
      <c r="H101" s="30"/>
      <c r="I101" s="30"/>
      <c r="J101" s="82"/>
      <c r="K101" s="82"/>
      <c r="L101" s="73"/>
    </row>
    <row r="102" spans="1:12" ht="45" x14ac:dyDescent="0.25">
      <c r="A102" s="109" t="s">
        <v>243</v>
      </c>
      <c r="B102" s="8" t="s">
        <v>142</v>
      </c>
      <c r="C102" s="101"/>
      <c r="D102" s="66"/>
      <c r="E102" s="30" t="s">
        <v>31</v>
      </c>
      <c r="F102" s="30"/>
      <c r="G102" s="30"/>
      <c r="H102" s="30" t="s">
        <v>31</v>
      </c>
      <c r="I102" s="30"/>
      <c r="J102" s="82"/>
      <c r="K102" s="82"/>
      <c r="L102" s="73"/>
    </row>
    <row r="103" spans="1:12" ht="45" x14ac:dyDescent="0.25">
      <c r="A103" s="109" t="s">
        <v>244</v>
      </c>
      <c r="B103" s="8" t="s">
        <v>141</v>
      </c>
      <c r="C103" s="101"/>
      <c r="D103" s="66"/>
      <c r="E103" s="30" t="s">
        <v>31</v>
      </c>
      <c r="F103" s="30"/>
      <c r="G103" s="30"/>
      <c r="H103" s="30" t="s">
        <v>31</v>
      </c>
      <c r="I103" s="30"/>
      <c r="J103" s="82"/>
      <c r="K103" s="82"/>
      <c r="L103" s="73"/>
    </row>
    <row r="104" spans="1:12" ht="30" x14ac:dyDescent="0.25">
      <c r="A104" s="109" t="s">
        <v>245</v>
      </c>
      <c r="B104" s="8" t="s">
        <v>64</v>
      </c>
      <c r="C104" s="101" t="s">
        <v>3</v>
      </c>
      <c r="D104" s="66"/>
      <c r="E104" s="30" t="s">
        <v>31</v>
      </c>
      <c r="F104" s="30"/>
      <c r="G104" s="30"/>
      <c r="H104" s="30"/>
      <c r="I104" s="30"/>
      <c r="J104" s="82"/>
      <c r="K104" s="82"/>
      <c r="L104" s="73"/>
    </row>
    <row r="105" spans="1:12" ht="30" x14ac:dyDescent="0.25">
      <c r="A105" s="109" t="s">
        <v>246</v>
      </c>
      <c r="B105" s="8" t="s">
        <v>60</v>
      </c>
      <c r="C105" s="61" t="s">
        <v>3</v>
      </c>
      <c r="D105" s="61"/>
      <c r="E105" s="30" t="s">
        <v>31</v>
      </c>
      <c r="F105" s="30"/>
      <c r="G105" s="30"/>
      <c r="H105" s="30"/>
      <c r="I105" s="30"/>
      <c r="J105" s="77"/>
      <c r="K105" s="77"/>
      <c r="L105" s="73"/>
    </row>
    <row r="106" spans="1:12" ht="60" x14ac:dyDescent="0.25">
      <c r="A106" s="109" t="s">
        <v>247</v>
      </c>
      <c r="B106" s="8" t="s">
        <v>16</v>
      </c>
      <c r="C106" s="61"/>
      <c r="D106" s="60"/>
      <c r="E106" s="30" t="s">
        <v>31</v>
      </c>
      <c r="F106" s="30"/>
      <c r="G106" s="30"/>
      <c r="H106" s="30"/>
      <c r="I106" s="30"/>
      <c r="J106" s="77"/>
      <c r="K106" s="77"/>
      <c r="L106" s="75"/>
    </row>
    <row r="107" spans="1:12" ht="15.75" x14ac:dyDescent="0.25">
      <c r="A107" s="109" t="s">
        <v>248</v>
      </c>
      <c r="B107" s="8" t="s">
        <v>65</v>
      </c>
      <c r="C107" s="61" t="s">
        <v>3</v>
      </c>
      <c r="D107" s="61"/>
      <c r="E107" s="30" t="s">
        <v>31</v>
      </c>
      <c r="F107" s="30"/>
      <c r="G107" s="30"/>
      <c r="H107" s="30"/>
      <c r="I107" s="30"/>
      <c r="J107" s="77"/>
      <c r="K107" s="77"/>
      <c r="L107" s="73"/>
    </row>
    <row r="108" spans="1:12" ht="45" x14ac:dyDescent="0.25">
      <c r="A108" s="109" t="s">
        <v>249</v>
      </c>
      <c r="B108" s="8" t="s">
        <v>256</v>
      </c>
      <c r="C108" s="61"/>
      <c r="D108" s="60"/>
      <c r="E108" s="30" t="s">
        <v>31</v>
      </c>
      <c r="F108" s="30"/>
      <c r="G108" s="30"/>
      <c r="H108" s="30"/>
      <c r="I108" s="30"/>
      <c r="J108" s="77"/>
      <c r="K108" s="77"/>
      <c r="L108" s="73"/>
    </row>
    <row r="109" spans="1:12" x14ac:dyDescent="0.25">
      <c r="A109" s="3"/>
      <c r="B109" s="5" t="s">
        <v>17</v>
      </c>
      <c r="C109" s="98"/>
      <c r="D109" s="62"/>
      <c r="E109" s="7"/>
      <c r="F109" s="7"/>
      <c r="G109" s="7"/>
      <c r="H109" s="7"/>
      <c r="I109" s="7"/>
      <c r="J109" s="90"/>
      <c r="K109" s="90"/>
      <c r="L109" s="3"/>
    </row>
    <row r="110" spans="1:12" ht="45.75" customHeight="1" x14ac:dyDescent="0.25">
      <c r="A110" s="109" t="s">
        <v>250</v>
      </c>
      <c r="B110" s="8" t="s">
        <v>77</v>
      </c>
      <c r="C110" s="61"/>
      <c r="D110" s="60"/>
      <c r="E110" s="30" t="s">
        <v>31</v>
      </c>
      <c r="F110" s="30"/>
      <c r="G110" s="30"/>
      <c r="H110" s="30"/>
      <c r="I110" s="30"/>
      <c r="J110" s="77"/>
      <c r="K110" s="77"/>
      <c r="L110" s="85"/>
    </row>
    <row r="111" spans="1:12" ht="70.5" customHeight="1" x14ac:dyDescent="0.25">
      <c r="A111" s="109" t="s">
        <v>251</v>
      </c>
      <c r="B111" s="8" t="s">
        <v>385</v>
      </c>
      <c r="C111" s="61"/>
      <c r="D111" s="60"/>
      <c r="E111" s="30" t="s">
        <v>31</v>
      </c>
      <c r="F111" s="30"/>
      <c r="G111" s="30"/>
      <c r="H111" s="30"/>
      <c r="I111" s="30"/>
      <c r="J111" s="77"/>
      <c r="K111" s="77"/>
      <c r="L111" s="85"/>
    </row>
    <row r="112" spans="1:12" x14ac:dyDescent="0.25">
      <c r="A112" s="3"/>
      <c r="B112" s="31" t="s">
        <v>89</v>
      </c>
      <c r="C112" s="98"/>
      <c r="D112" s="62"/>
      <c r="E112" s="7"/>
      <c r="F112" s="7"/>
      <c r="G112" s="7"/>
      <c r="H112" s="7"/>
      <c r="I112" s="7"/>
      <c r="J112" s="90"/>
      <c r="K112" s="90"/>
      <c r="L112" s="3"/>
    </row>
    <row r="113" spans="1:14" x14ac:dyDescent="0.25">
      <c r="A113" s="3"/>
      <c r="B113" s="2" t="s">
        <v>19</v>
      </c>
      <c r="C113" s="103"/>
      <c r="D113" s="69"/>
      <c r="E113" s="2"/>
      <c r="F113" s="2"/>
      <c r="G113" s="2"/>
      <c r="H113" s="2"/>
      <c r="I113" s="2"/>
      <c r="J113" s="90"/>
      <c r="K113" s="90"/>
      <c r="L113" s="3"/>
    </row>
    <row r="114" spans="1:14" ht="30" x14ac:dyDescent="0.25">
      <c r="A114" s="110" t="s">
        <v>252</v>
      </c>
      <c r="B114" s="8" t="s">
        <v>376</v>
      </c>
      <c r="C114" s="61" t="s">
        <v>3</v>
      </c>
      <c r="D114" s="55" t="s">
        <v>3</v>
      </c>
      <c r="E114" s="30" t="s">
        <v>31</v>
      </c>
      <c r="F114" s="30" t="s">
        <v>3</v>
      </c>
      <c r="G114" s="30"/>
      <c r="H114" s="30"/>
      <c r="I114" s="30"/>
      <c r="J114" s="75"/>
      <c r="K114" s="75"/>
      <c r="L114" s="73"/>
      <c r="N114" s="1" t="s">
        <v>117</v>
      </c>
    </row>
    <row r="115" spans="1:14" ht="60" x14ac:dyDescent="0.25">
      <c r="A115" s="109" t="s">
        <v>253</v>
      </c>
      <c r="B115" s="8" t="s">
        <v>319</v>
      </c>
      <c r="C115" s="101" t="s">
        <v>3</v>
      </c>
      <c r="D115" s="66"/>
      <c r="E115" s="30" t="s">
        <v>31</v>
      </c>
      <c r="F115" s="30" t="s">
        <v>3</v>
      </c>
      <c r="G115" s="30"/>
      <c r="H115" s="30" t="s">
        <v>31</v>
      </c>
      <c r="I115" s="30"/>
      <c r="J115" s="75"/>
      <c r="K115" s="75"/>
      <c r="L115" s="73"/>
    </row>
    <row r="116" spans="1:14" ht="90" x14ac:dyDescent="0.25">
      <c r="A116" s="110" t="s">
        <v>254</v>
      </c>
      <c r="B116" s="8" t="s">
        <v>122</v>
      </c>
      <c r="C116" s="101" t="s">
        <v>3</v>
      </c>
      <c r="D116" s="66"/>
      <c r="E116" s="30" t="s">
        <v>31</v>
      </c>
      <c r="F116" s="30" t="s">
        <v>3</v>
      </c>
      <c r="G116" s="30"/>
      <c r="H116" s="30" t="s">
        <v>31</v>
      </c>
      <c r="I116" s="30"/>
      <c r="J116" s="83"/>
      <c r="K116" s="75"/>
      <c r="L116" s="73"/>
    </row>
    <row r="117" spans="1:14" ht="30" x14ac:dyDescent="0.25">
      <c r="A117" s="109" t="s">
        <v>255</v>
      </c>
      <c r="B117" s="8" t="s">
        <v>96</v>
      </c>
      <c r="C117" s="101" t="s">
        <v>3</v>
      </c>
      <c r="D117" s="66"/>
      <c r="E117" s="30" t="s">
        <v>31</v>
      </c>
      <c r="F117" s="30" t="s">
        <v>3</v>
      </c>
      <c r="G117" s="30"/>
      <c r="H117" s="30"/>
      <c r="I117" s="30"/>
      <c r="J117" s="83"/>
      <c r="K117" s="75"/>
      <c r="L117" s="73"/>
    </row>
    <row r="118" spans="1:14" ht="30" x14ac:dyDescent="0.25">
      <c r="A118" s="110" t="s">
        <v>257</v>
      </c>
      <c r="B118" s="8" t="s">
        <v>11</v>
      </c>
      <c r="C118" s="101"/>
      <c r="D118" s="66"/>
      <c r="E118" s="30" t="s">
        <v>31</v>
      </c>
      <c r="F118" s="30"/>
      <c r="G118" s="30"/>
      <c r="H118" s="30"/>
      <c r="I118" s="30"/>
      <c r="J118" s="83"/>
      <c r="K118" s="75"/>
      <c r="L118" s="73"/>
    </row>
    <row r="119" spans="1:14" ht="35.25" x14ac:dyDescent="0.25">
      <c r="A119" s="109" t="s">
        <v>258</v>
      </c>
      <c r="B119" s="4" t="s">
        <v>357</v>
      </c>
      <c r="C119" s="61" t="s">
        <v>5</v>
      </c>
      <c r="D119" s="55" t="s">
        <v>131</v>
      </c>
      <c r="E119" s="30"/>
      <c r="F119" s="30" t="s">
        <v>31</v>
      </c>
      <c r="G119" s="30" t="s">
        <v>31</v>
      </c>
      <c r="H119" s="30"/>
      <c r="I119" s="30"/>
      <c r="J119" s="83"/>
      <c r="K119" s="75"/>
      <c r="L119" s="75"/>
      <c r="N119" s="1" t="s">
        <v>119</v>
      </c>
    </row>
    <row r="120" spans="1:14" ht="35.25" x14ac:dyDescent="0.25">
      <c r="A120" s="110" t="s">
        <v>259</v>
      </c>
      <c r="B120" s="4" t="s">
        <v>356</v>
      </c>
      <c r="C120" s="61" t="s">
        <v>5</v>
      </c>
      <c r="D120" s="55" t="s">
        <v>131</v>
      </c>
      <c r="E120" s="30"/>
      <c r="F120" s="30" t="s">
        <v>31</v>
      </c>
      <c r="G120" s="30" t="s">
        <v>31</v>
      </c>
      <c r="H120" s="30"/>
      <c r="I120" s="30"/>
      <c r="J120" s="83"/>
      <c r="K120" s="75"/>
      <c r="L120" s="75"/>
    </row>
    <row r="121" spans="1:14" ht="45" x14ac:dyDescent="0.25">
      <c r="A121" s="109" t="s">
        <v>260</v>
      </c>
      <c r="B121" s="4" t="s">
        <v>143</v>
      </c>
      <c r="C121" s="101"/>
      <c r="D121" s="55"/>
      <c r="E121" s="30" t="s">
        <v>31</v>
      </c>
      <c r="F121" s="30"/>
      <c r="G121" s="30"/>
      <c r="H121" s="30"/>
      <c r="I121" s="30"/>
      <c r="J121" s="83"/>
      <c r="K121" s="75"/>
      <c r="L121" s="73"/>
    </row>
    <row r="122" spans="1:14" ht="45" x14ac:dyDescent="0.25">
      <c r="A122" s="110" t="s">
        <v>261</v>
      </c>
      <c r="B122" s="8" t="s">
        <v>124</v>
      </c>
      <c r="C122" s="101" t="s">
        <v>3</v>
      </c>
      <c r="D122" s="66"/>
      <c r="E122" s="30" t="s">
        <v>31</v>
      </c>
      <c r="F122" s="30" t="s">
        <v>3</v>
      </c>
      <c r="G122" s="30"/>
      <c r="H122" s="30"/>
      <c r="I122" s="30"/>
      <c r="J122" s="84"/>
      <c r="K122" s="85"/>
      <c r="L122" s="73"/>
    </row>
    <row r="123" spans="1:14" ht="30" x14ac:dyDescent="0.25">
      <c r="A123" s="109" t="s">
        <v>262</v>
      </c>
      <c r="B123" s="8" t="s">
        <v>59</v>
      </c>
      <c r="C123" s="101" t="s">
        <v>3</v>
      </c>
      <c r="D123" s="66"/>
      <c r="E123" s="30" t="s">
        <v>31</v>
      </c>
      <c r="F123" s="30" t="s">
        <v>3</v>
      </c>
      <c r="G123" s="30"/>
      <c r="H123" s="30"/>
      <c r="I123" s="30"/>
      <c r="J123" s="84"/>
      <c r="K123" s="85"/>
      <c r="L123" s="73"/>
    </row>
    <row r="124" spans="1:14" ht="30" x14ac:dyDescent="0.25">
      <c r="A124" s="110" t="s">
        <v>263</v>
      </c>
      <c r="B124" s="8" t="s">
        <v>70</v>
      </c>
      <c r="C124" s="101"/>
      <c r="D124" s="66"/>
      <c r="E124" s="30" t="s">
        <v>31</v>
      </c>
      <c r="F124" s="30"/>
      <c r="G124" s="30"/>
      <c r="H124" s="30"/>
      <c r="I124" s="30"/>
      <c r="J124" s="84"/>
      <c r="K124" s="85"/>
      <c r="L124" s="73"/>
    </row>
    <row r="125" spans="1:14" ht="45" x14ac:dyDescent="0.25">
      <c r="A125" s="109" t="s">
        <v>264</v>
      </c>
      <c r="B125" s="8" t="s">
        <v>144</v>
      </c>
      <c r="C125" s="101"/>
      <c r="D125" s="66"/>
      <c r="E125" s="30" t="s">
        <v>31</v>
      </c>
      <c r="F125" s="30"/>
      <c r="G125" s="30"/>
      <c r="H125" s="30" t="s">
        <v>31</v>
      </c>
      <c r="I125" s="30"/>
      <c r="J125" s="84"/>
      <c r="K125" s="85"/>
      <c r="L125" s="73"/>
    </row>
    <row r="126" spans="1:14" ht="75" x14ac:dyDescent="0.25">
      <c r="A126" s="110" t="s">
        <v>265</v>
      </c>
      <c r="B126" s="8" t="s">
        <v>377</v>
      </c>
      <c r="C126" s="61" t="s">
        <v>3</v>
      </c>
      <c r="D126" s="61"/>
      <c r="E126" s="30" t="s">
        <v>31</v>
      </c>
      <c r="F126" s="30"/>
      <c r="G126" s="30"/>
      <c r="H126" s="30" t="s">
        <v>31</v>
      </c>
      <c r="I126" s="30"/>
      <c r="J126" s="77"/>
      <c r="K126" s="77"/>
      <c r="L126" s="75"/>
    </row>
    <row r="127" spans="1:14" ht="30" x14ac:dyDescent="0.25">
      <c r="A127" s="109" t="s">
        <v>266</v>
      </c>
      <c r="B127" s="8" t="s">
        <v>332</v>
      </c>
      <c r="C127" s="61"/>
      <c r="D127" s="55"/>
      <c r="E127" s="30" t="s">
        <v>31</v>
      </c>
      <c r="F127" s="30"/>
      <c r="G127" s="30"/>
      <c r="H127" s="30" t="s">
        <v>31</v>
      </c>
      <c r="I127" s="30"/>
      <c r="J127" s="77"/>
      <c r="K127" s="77"/>
      <c r="L127" s="73"/>
      <c r="N127" s="1" t="s">
        <v>118</v>
      </c>
    </row>
    <row r="128" spans="1:14" ht="30" x14ac:dyDescent="0.25">
      <c r="A128" s="110" t="s">
        <v>267</v>
      </c>
      <c r="B128" s="29" t="s">
        <v>333</v>
      </c>
      <c r="C128" s="61"/>
      <c r="D128" s="55"/>
      <c r="E128" s="30"/>
      <c r="F128" s="30"/>
      <c r="G128" s="30" t="s">
        <v>31</v>
      </c>
      <c r="H128" s="30"/>
      <c r="I128" s="30"/>
      <c r="J128" s="77"/>
      <c r="K128" s="77"/>
      <c r="L128" s="73"/>
    </row>
    <row r="129" spans="1:14" ht="30" x14ac:dyDescent="0.25">
      <c r="A129" s="109" t="s">
        <v>268</v>
      </c>
      <c r="B129" s="29" t="s">
        <v>325</v>
      </c>
      <c r="C129" s="61"/>
      <c r="D129" s="55"/>
      <c r="E129" s="30" t="s">
        <v>31</v>
      </c>
      <c r="F129" s="30"/>
      <c r="G129" s="30"/>
      <c r="H129" s="30"/>
      <c r="I129" s="30"/>
      <c r="J129" s="77"/>
      <c r="K129" s="77"/>
      <c r="L129" s="73"/>
    </row>
    <row r="130" spans="1:14" ht="30" x14ac:dyDescent="0.25">
      <c r="A130" s="110" t="s">
        <v>269</v>
      </c>
      <c r="B130" s="8" t="s">
        <v>125</v>
      </c>
      <c r="C130" s="101" t="s">
        <v>3</v>
      </c>
      <c r="D130" s="55" t="s">
        <v>3</v>
      </c>
      <c r="E130" s="30" t="s">
        <v>31</v>
      </c>
      <c r="F130" s="30" t="s">
        <v>3</v>
      </c>
      <c r="G130" s="30"/>
      <c r="H130" s="30"/>
      <c r="I130" s="30"/>
      <c r="J130" s="77"/>
      <c r="K130" s="77"/>
      <c r="L130" s="73"/>
      <c r="N130" s="1" t="s">
        <v>119</v>
      </c>
    </row>
    <row r="131" spans="1:14" ht="30" x14ac:dyDescent="0.25">
      <c r="A131" s="109" t="s">
        <v>270</v>
      </c>
      <c r="B131" s="8" t="s">
        <v>382</v>
      </c>
      <c r="C131" s="61" t="s">
        <v>3</v>
      </c>
      <c r="D131" s="61"/>
      <c r="E131" s="30" t="s">
        <v>31</v>
      </c>
      <c r="F131" s="30" t="s">
        <v>3</v>
      </c>
      <c r="G131" s="30"/>
      <c r="H131" s="30"/>
      <c r="I131" s="30"/>
      <c r="J131" s="77"/>
      <c r="K131" s="77"/>
      <c r="L131" s="73"/>
    </row>
    <row r="132" spans="1:14" ht="15.75" x14ac:dyDescent="0.25">
      <c r="A132" s="110" t="s">
        <v>271</v>
      </c>
      <c r="B132" s="8" t="s">
        <v>18</v>
      </c>
      <c r="C132" s="61"/>
      <c r="D132" s="61"/>
      <c r="E132" s="30" t="s">
        <v>31</v>
      </c>
      <c r="F132" s="30"/>
      <c r="G132" s="30"/>
      <c r="H132" s="30"/>
      <c r="I132" s="30"/>
      <c r="J132" s="77"/>
      <c r="K132" s="77"/>
      <c r="L132" s="73"/>
    </row>
    <row r="133" spans="1:14" ht="15.75" x14ac:dyDescent="0.25">
      <c r="A133" s="109" t="s">
        <v>272</v>
      </c>
      <c r="B133" s="8" t="s">
        <v>145</v>
      </c>
      <c r="C133" s="61"/>
      <c r="D133" s="61"/>
      <c r="E133" s="30" t="s">
        <v>31</v>
      </c>
      <c r="F133" s="30"/>
      <c r="G133" s="30"/>
      <c r="H133" s="30"/>
      <c r="I133" s="30"/>
      <c r="J133" s="77"/>
      <c r="K133" s="77"/>
      <c r="L133" s="73"/>
    </row>
    <row r="134" spans="1:14" ht="30" x14ac:dyDescent="0.25">
      <c r="A134" s="110" t="s">
        <v>273</v>
      </c>
      <c r="B134" s="8" t="s">
        <v>146</v>
      </c>
      <c r="C134" s="61"/>
      <c r="D134" s="60"/>
      <c r="E134" s="30" t="s">
        <v>31</v>
      </c>
      <c r="F134" s="30"/>
      <c r="G134" s="30"/>
      <c r="H134" s="30"/>
      <c r="I134" s="30"/>
      <c r="J134" s="77"/>
      <c r="K134" s="77"/>
      <c r="L134" s="73"/>
    </row>
    <row r="135" spans="1:14" ht="15.75" x14ac:dyDescent="0.25">
      <c r="A135" s="109" t="s">
        <v>274</v>
      </c>
      <c r="B135" s="8" t="s">
        <v>378</v>
      </c>
      <c r="C135" s="61"/>
      <c r="D135" s="60"/>
      <c r="E135" s="30" t="s">
        <v>31</v>
      </c>
      <c r="F135" s="30"/>
      <c r="G135" s="30"/>
      <c r="H135" s="30"/>
      <c r="I135" s="30"/>
      <c r="J135" s="77"/>
      <c r="K135" s="77"/>
      <c r="L135" s="73"/>
    </row>
    <row r="136" spans="1:14" ht="45" x14ac:dyDescent="0.25">
      <c r="A136" s="110" t="s">
        <v>275</v>
      </c>
      <c r="B136" s="8" t="s">
        <v>371</v>
      </c>
      <c r="C136" s="101"/>
      <c r="D136" s="66"/>
      <c r="E136" s="30" t="s">
        <v>31</v>
      </c>
      <c r="F136" s="30"/>
      <c r="G136" s="30"/>
      <c r="H136" s="30"/>
      <c r="I136" s="30"/>
      <c r="J136" s="77"/>
      <c r="K136" s="77"/>
      <c r="L136" s="75"/>
    </row>
    <row r="137" spans="1:14" ht="30" x14ac:dyDescent="0.25">
      <c r="A137" s="109" t="s">
        <v>276</v>
      </c>
      <c r="B137" s="8" t="s">
        <v>90</v>
      </c>
      <c r="C137" s="101"/>
      <c r="D137" s="66"/>
      <c r="E137" s="30" t="s">
        <v>31</v>
      </c>
      <c r="F137" s="30"/>
      <c r="G137" s="30"/>
      <c r="H137" s="30"/>
      <c r="I137" s="30"/>
      <c r="J137" s="77"/>
      <c r="K137" s="77"/>
      <c r="L137" s="73"/>
    </row>
    <row r="138" spans="1:14" ht="30" x14ac:dyDescent="0.25">
      <c r="A138" s="110" t="s">
        <v>277</v>
      </c>
      <c r="B138" s="8" t="s">
        <v>379</v>
      </c>
      <c r="C138" s="61" t="s">
        <v>3</v>
      </c>
      <c r="D138" s="61"/>
      <c r="E138" s="30" t="s">
        <v>31</v>
      </c>
      <c r="F138" s="30" t="s">
        <v>3</v>
      </c>
      <c r="G138" s="30"/>
      <c r="H138" s="30"/>
      <c r="I138" s="30"/>
      <c r="J138" s="77"/>
      <c r="K138" s="77"/>
      <c r="L138" s="73" t="s">
        <v>3</v>
      </c>
    </row>
    <row r="139" spans="1:14" ht="75" x14ac:dyDescent="0.25">
      <c r="A139" s="109" t="s">
        <v>278</v>
      </c>
      <c r="B139" s="8" t="s">
        <v>147</v>
      </c>
      <c r="C139" s="61"/>
      <c r="D139" s="55"/>
      <c r="E139" s="30" t="s">
        <v>31</v>
      </c>
      <c r="F139" s="30"/>
      <c r="G139" s="30"/>
      <c r="H139" s="30" t="s">
        <v>31</v>
      </c>
      <c r="I139" s="30"/>
      <c r="J139" s="77"/>
      <c r="K139" s="77"/>
      <c r="L139" s="73" t="s">
        <v>3</v>
      </c>
      <c r="N139" s="1" t="s">
        <v>118</v>
      </c>
    </row>
    <row r="140" spans="1:14" ht="30" x14ac:dyDescent="0.25">
      <c r="A140" s="110" t="s">
        <v>279</v>
      </c>
      <c r="B140" s="8" t="s">
        <v>127</v>
      </c>
      <c r="C140" s="61"/>
      <c r="D140" s="60"/>
      <c r="E140" s="30" t="s">
        <v>31</v>
      </c>
      <c r="F140" s="30"/>
      <c r="G140" s="30"/>
      <c r="H140" s="30"/>
      <c r="I140" s="30"/>
      <c r="J140" s="77"/>
      <c r="K140" s="77"/>
      <c r="L140" s="73"/>
    </row>
    <row r="141" spans="1:14" ht="45" x14ac:dyDescent="0.25">
      <c r="A141" s="109" t="s">
        <v>280</v>
      </c>
      <c r="B141" s="8" t="s">
        <v>128</v>
      </c>
      <c r="C141" s="61"/>
      <c r="D141" s="60"/>
      <c r="E141" s="30" t="s">
        <v>31</v>
      </c>
      <c r="F141" s="30"/>
      <c r="G141" s="30"/>
      <c r="H141" s="30"/>
      <c r="I141" s="30"/>
      <c r="J141" s="77"/>
      <c r="K141" s="77"/>
      <c r="L141" s="73"/>
    </row>
    <row r="142" spans="1:14" ht="33" x14ac:dyDescent="0.25">
      <c r="A142" s="110" t="s">
        <v>281</v>
      </c>
      <c r="B142" s="8" t="s">
        <v>316</v>
      </c>
      <c r="C142" s="61"/>
      <c r="D142" s="60"/>
      <c r="E142" s="30" t="s">
        <v>31</v>
      </c>
      <c r="F142" s="30"/>
      <c r="G142" s="30"/>
      <c r="H142" s="30"/>
      <c r="I142" s="30"/>
      <c r="J142" s="77"/>
      <c r="K142" s="77"/>
      <c r="L142" s="73"/>
    </row>
    <row r="143" spans="1:14" ht="30" x14ac:dyDescent="0.25">
      <c r="A143" s="109" t="s">
        <v>282</v>
      </c>
      <c r="B143" s="8" t="s">
        <v>148</v>
      </c>
      <c r="C143" s="61"/>
      <c r="D143" s="60"/>
      <c r="E143" s="30" t="s">
        <v>31</v>
      </c>
      <c r="F143" s="30"/>
      <c r="G143" s="30"/>
      <c r="H143" s="30"/>
      <c r="I143" s="30"/>
      <c r="J143" s="77"/>
      <c r="K143" s="77"/>
      <c r="L143" s="73"/>
    </row>
    <row r="144" spans="1:14" ht="30" x14ac:dyDescent="0.25">
      <c r="A144" s="110" t="s">
        <v>283</v>
      </c>
      <c r="B144" s="8" t="s">
        <v>54</v>
      </c>
      <c r="C144" s="61"/>
      <c r="D144" s="61"/>
      <c r="E144" s="30" t="s">
        <v>31</v>
      </c>
      <c r="F144" s="30"/>
      <c r="G144" s="30"/>
      <c r="H144" s="30"/>
      <c r="I144" s="30"/>
      <c r="J144" s="77"/>
      <c r="K144" s="77"/>
      <c r="L144" s="73"/>
    </row>
    <row r="145" spans="1:14" ht="15.75" x14ac:dyDescent="0.25">
      <c r="A145" s="109" t="s">
        <v>284</v>
      </c>
      <c r="B145" s="8" t="s">
        <v>126</v>
      </c>
      <c r="C145" s="61" t="s">
        <v>3</v>
      </c>
      <c r="D145" s="61"/>
      <c r="E145" s="30" t="s">
        <v>31</v>
      </c>
      <c r="F145" s="30"/>
      <c r="G145" s="30"/>
      <c r="H145" s="30"/>
      <c r="I145" s="30"/>
      <c r="J145" s="77"/>
      <c r="K145" s="77"/>
      <c r="L145" s="73"/>
    </row>
    <row r="146" spans="1:14" ht="30" x14ac:dyDescent="0.25">
      <c r="A146" s="110" t="s">
        <v>285</v>
      </c>
      <c r="B146" s="8" t="s">
        <v>97</v>
      </c>
      <c r="C146" s="61" t="s">
        <v>3</v>
      </c>
      <c r="D146" s="61"/>
      <c r="E146" s="30" t="s">
        <v>31</v>
      </c>
      <c r="F146" s="30" t="s">
        <v>3</v>
      </c>
      <c r="G146" s="30"/>
      <c r="H146" s="30"/>
      <c r="I146" s="30"/>
      <c r="J146" s="77"/>
      <c r="K146" s="77"/>
      <c r="L146" s="73"/>
    </row>
    <row r="147" spans="1:14" ht="30" x14ac:dyDescent="0.25">
      <c r="A147" s="109" t="s">
        <v>286</v>
      </c>
      <c r="B147" s="8" t="s">
        <v>149</v>
      </c>
      <c r="C147" s="70"/>
      <c r="D147" s="61"/>
      <c r="E147" s="30" t="s">
        <v>31</v>
      </c>
      <c r="F147" s="30"/>
      <c r="G147" s="30"/>
      <c r="H147" s="30"/>
      <c r="I147" s="30"/>
      <c r="J147" s="77"/>
      <c r="K147" s="77"/>
      <c r="L147" s="73"/>
    </row>
    <row r="148" spans="1:14" ht="45" x14ac:dyDescent="0.25">
      <c r="A148" s="110" t="s">
        <v>287</v>
      </c>
      <c r="B148" s="8" t="s">
        <v>383</v>
      </c>
      <c r="C148" s="70"/>
      <c r="D148" s="60"/>
      <c r="E148" s="30" t="s">
        <v>31</v>
      </c>
      <c r="F148" s="30"/>
      <c r="G148" s="30"/>
      <c r="H148" s="30"/>
      <c r="I148" s="30"/>
      <c r="J148" s="77"/>
      <c r="K148" s="77"/>
      <c r="L148" s="75"/>
    </row>
    <row r="149" spans="1:14" ht="60" x14ac:dyDescent="0.25">
      <c r="A149" s="109" t="s">
        <v>288</v>
      </c>
      <c r="B149" s="8" t="s">
        <v>334</v>
      </c>
      <c r="C149" s="61"/>
      <c r="D149" s="55"/>
      <c r="E149" s="30" t="s">
        <v>31</v>
      </c>
      <c r="F149" s="30"/>
      <c r="G149" s="30"/>
      <c r="H149" s="30"/>
      <c r="I149" s="30"/>
      <c r="J149" s="77"/>
      <c r="K149" s="77"/>
      <c r="L149" s="74"/>
      <c r="N149" s="1" t="s">
        <v>119</v>
      </c>
    </row>
    <row r="150" spans="1:14" ht="45" x14ac:dyDescent="0.25">
      <c r="A150" s="110" t="s">
        <v>289</v>
      </c>
      <c r="B150" s="8" t="s">
        <v>150</v>
      </c>
      <c r="C150" s="61" t="s">
        <v>3</v>
      </c>
      <c r="D150" s="61"/>
      <c r="E150" s="30" t="s">
        <v>31</v>
      </c>
      <c r="F150" s="30" t="s">
        <v>3</v>
      </c>
      <c r="G150" s="30"/>
      <c r="H150" s="30"/>
      <c r="I150" s="30"/>
      <c r="J150" s="77"/>
      <c r="K150" s="77"/>
      <c r="L150" s="75"/>
    </row>
    <row r="151" spans="1:14" ht="150" x14ac:dyDescent="0.25">
      <c r="A151" s="109" t="s">
        <v>290</v>
      </c>
      <c r="B151" s="8" t="s">
        <v>335</v>
      </c>
      <c r="C151" s="61" t="s">
        <v>3</v>
      </c>
      <c r="D151" s="61"/>
      <c r="E151" s="30" t="s">
        <v>31</v>
      </c>
      <c r="F151" s="30"/>
      <c r="G151" s="30"/>
      <c r="H151" s="30" t="s">
        <v>31</v>
      </c>
      <c r="I151" s="30"/>
      <c r="J151" s="77"/>
      <c r="K151" s="77"/>
      <c r="L151" s="85"/>
    </row>
    <row r="152" spans="1:14" ht="15.75" x14ac:dyDescent="0.25">
      <c r="A152" s="110" t="s">
        <v>291</v>
      </c>
      <c r="B152" s="8" t="s">
        <v>364</v>
      </c>
      <c r="C152" s="61" t="s">
        <v>3</v>
      </c>
      <c r="D152" s="55" t="s">
        <v>3</v>
      </c>
      <c r="E152" s="30" t="s">
        <v>31</v>
      </c>
      <c r="F152" s="30" t="s">
        <v>3</v>
      </c>
      <c r="G152" s="30"/>
      <c r="H152" s="30"/>
      <c r="I152" s="30"/>
      <c r="J152" s="77"/>
      <c r="K152" s="77"/>
      <c r="L152" s="73"/>
      <c r="N152" s="1" t="s">
        <v>119</v>
      </c>
    </row>
    <row r="153" spans="1:14" ht="60" x14ac:dyDescent="0.25">
      <c r="A153" s="109" t="s">
        <v>292</v>
      </c>
      <c r="B153" s="8" t="s">
        <v>348</v>
      </c>
      <c r="C153" s="61" t="s">
        <v>4</v>
      </c>
      <c r="D153" s="55" t="s">
        <v>132</v>
      </c>
      <c r="E153" s="30"/>
      <c r="F153" s="30" t="s">
        <v>31</v>
      </c>
      <c r="G153" s="30" t="s">
        <v>31</v>
      </c>
      <c r="H153" s="30" t="s">
        <v>31</v>
      </c>
      <c r="I153" s="30"/>
      <c r="J153" s="77"/>
      <c r="K153" s="77"/>
      <c r="L153" s="74"/>
      <c r="N153" s="1" t="s">
        <v>118</v>
      </c>
    </row>
    <row r="154" spans="1:14" ht="15.75" x14ac:dyDescent="0.25">
      <c r="A154" s="110" t="s">
        <v>293</v>
      </c>
      <c r="B154" s="8" t="s">
        <v>375</v>
      </c>
      <c r="C154" s="61" t="s">
        <v>3</v>
      </c>
      <c r="D154" s="55" t="s">
        <v>3</v>
      </c>
      <c r="E154" s="30" t="s">
        <v>31</v>
      </c>
      <c r="F154" s="30" t="s">
        <v>3</v>
      </c>
      <c r="G154" s="30" t="s">
        <v>3</v>
      </c>
      <c r="H154" s="30"/>
      <c r="I154" s="30"/>
      <c r="J154" s="77"/>
      <c r="K154" s="77"/>
      <c r="L154" s="75"/>
      <c r="N154" s="1" t="s">
        <v>118</v>
      </c>
    </row>
    <row r="155" spans="1:14" ht="45" x14ac:dyDescent="0.25">
      <c r="A155" s="109" t="s">
        <v>294</v>
      </c>
      <c r="B155" s="8" t="s">
        <v>365</v>
      </c>
      <c r="C155" s="61" t="s">
        <v>3</v>
      </c>
      <c r="D155" s="61"/>
      <c r="E155" s="30" t="s">
        <v>31</v>
      </c>
      <c r="F155" s="30" t="s">
        <v>3</v>
      </c>
      <c r="G155" s="30"/>
      <c r="H155" s="30" t="s">
        <v>31</v>
      </c>
      <c r="I155" s="30"/>
      <c r="J155" s="77"/>
      <c r="K155" s="77"/>
      <c r="L155" s="73"/>
    </row>
    <row r="156" spans="1:14" ht="30" x14ac:dyDescent="0.25">
      <c r="A156" s="110" t="s">
        <v>295</v>
      </c>
      <c r="B156" s="8" t="s">
        <v>20</v>
      </c>
      <c r="C156" s="61"/>
      <c r="D156" s="61"/>
      <c r="E156" s="30" t="s">
        <v>31</v>
      </c>
      <c r="F156" s="30"/>
      <c r="G156" s="30"/>
      <c r="H156" s="30"/>
      <c r="I156" s="30"/>
      <c r="J156" s="77"/>
      <c r="K156" s="77"/>
      <c r="L156" s="73"/>
    </row>
    <row r="157" spans="1:14" ht="46.5" x14ac:dyDescent="0.25">
      <c r="A157" s="109" t="s">
        <v>296</v>
      </c>
      <c r="B157" s="8" t="s">
        <v>384</v>
      </c>
      <c r="C157" s="61"/>
      <c r="D157" s="61"/>
      <c r="E157" s="30" t="s">
        <v>31</v>
      </c>
      <c r="F157" s="30"/>
      <c r="G157" s="30"/>
      <c r="H157" s="30"/>
      <c r="I157" s="30"/>
      <c r="J157" s="77"/>
      <c r="K157" s="77"/>
      <c r="L157" s="75"/>
    </row>
    <row r="158" spans="1:14" ht="45" x14ac:dyDescent="0.25">
      <c r="A158" s="110" t="s">
        <v>297</v>
      </c>
      <c r="B158" s="8" t="s">
        <v>366</v>
      </c>
      <c r="C158" s="61" t="s">
        <v>3</v>
      </c>
      <c r="D158" s="61"/>
      <c r="E158" s="30" t="s">
        <v>31</v>
      </c>
      <c r="F158" s="30" t="s">
        <v>3</v>
      </c>
      <c r="G158" s="30"/>
      <c r="H158" s="30"/>
      <c r="I158" s="30"/>
      <c r="J158" s="77"/>
      <c r="K158" s="77"/>
      <c r="L158" s="85"/>
    </row>
    <row r="159" spans="1:14" ht="45" x14ac:dyDescent="0.25">
      <c r="A159" s="109" t="s">
        <v>298</v>
      </c>
      <c r="B159" s="8" t="s">
        <v>367</v>
      </c>
      <c r="C159" s="61" t="s">
        <v>3</v>
      </c>
      <c r="D159" s="55" t="s">
        <v>3</v>
      </c>
      <c r="E159" s="30" t="s">
        <v>31</v>
      </c>
      <c r="F159" s="30" t="s">
        <v>3</v>
      </c>
      <c r="G159" s="30"/>
      <c r="H159" s="30"/>
      <c r="I159" s="30"/>
      <c r="J159" s="77"/>
      <c r="K159" s="77"/>
      <c r="L159" s="75"/>
    </row>
    <row r="160" spans="1:14" ht="30" x14ac:dyDescent="0.25">
      <c r="A160" s="110" t="s">
        <v>299</v>
      </c>
      <c r="B160" s="8" t="s">
        <v>386</v>
      </c>
      <c r="C160" s="61"/>
      <c r="D160" s="60"/>
      <c r="E160" s="30" t="s">
        <v>31</v>
      </c>
      <c r="F160" s="30"/>
      <c r="G160" s="30"/>
      <c r="H160" s="30"/>
      <c r="I160" s="30"/>
      <c r="J160" s="77"/>
      <c r="K160" s="77"/>
      <c r="L160" s="73"/>
    </row>
    <row r="161" spans="1:14" ht="35.25" x14ac:dyDescent="0.25">
      <c r="A161" s="109" t="s">
        <v>300</v>
      </c>
      <c r="B161" s="8" t="s">
        <v>101</v>
      </c>
      <c r="C161" s="61" t="s">
        <v>5</v>
      </c>
      <c r="D161" s="55" t="s">
        <v>132</v>
      </c>
      <c r="E161" s="30"/>
      <c r="F161" s="30" t="s">
        <v>31</v>
      </c>
      <c r="G161" s="30"/>
      <c r="H161" s="30"/>
      <c r="I161" s="30"/>
      <c r="J161" s="77"/>
      <c r="K161" s="77"/>
      <c r="L161" s="73"/>
      <c r="N161" s="1" t="s">
        <v>119</v>
      </c>
    </row>
    <row r="162" spans="1:14" ht="45" x14ac:dyDescent="0.25">
      <c r="A162" s="110" t="s">
        <v>301</v>
      </c>
      <c r="B162" s="8" t="s">
        <v>91</v>
      </c>
      <c r="C162" s="61"/>
      <c r="D162" s="60"/>
      <c r="E162" s="30" t="s">
        <v>31</v>
      </c>
      <c r="F162" s="30"/>
      <c r="G162" s="30"/>
      <c r="H162" s="30"/>
      <c r="I162" s="30"/>
      <c r="J162" s="77"/>
      <c r="K162" s="77"/>
      <c r="L162" s="73"/>
    </row>
    <row r="163" spans="1:14" ht="30" x14ac:dyDescent="0.25">
      <c r="A163" s="109" t="s">
        <v>302</v>
      </c>
      <c r="B163" s="8" t="s">
        <v>336</v>
      </c>
      <c r="C163" s="61"/>
      <c r="D163" s="55"/>
      <c r="E163" s="30" t="s">
        <v>31</v>
      </c>
      <c r="F163" s="30"/>
      <c r="G163" s="30"/>
      <c r="H163" s="30"/>
      <c r="I163" s="30"/>
      <c r="J163" s="77"/>
      <c r="K163" s="77"/>
      <c r="L163" s="74"/>
      <c r="N163" s="1" t="s">
        <v>120</v>
      </c>
    </row>
    <row r="164" spans="1:14" ht="45" x14ac:dyDescent="0.25">
      <c r="A164" s="110" t="s">
        <v>303</v>
      </c>
      <c r="B164" s="8" t="s">
        <v>78</v>
      </c>
      <c r="C164" s="61"/>
      <c r="D164" s="61"/>
      <c r="E164" s="30"/>
      <c r="F164" s="30"/>
      <c r="G164" s="30" t="s">
        <v>31</v>
      </c>
      <c r="H164" s="30"/>
      <c r="I164" s="30"/>
      <c r="J164" s="77"/>
      <c r="K164" s="77"/>
      <c r="L164" s="73"/>
    </row>
    <row r="165" spans="1:14" ht="15.75" x14ac:dyDescent="0.25">
      <c r="A165" s="109" t="s">
        <v>304</v>
      </c>
      <c r="B165" s="8" t="s">
        <v>368</v>
      </c>
      <c r="C165" s="67"/>
      <c r="D165" s="67"/>
      <c r="E165" s="30" t="s">
        <v>31</v>
      </c>
      <c r="F165" s="30"/>
      <c r="G165" s="30"/>
      <c r="H165" s="30"/>
      <c r="I165" s="30"/>
      <c r="J165" s="77"/>
      <c r="K165" s="77"/>
      <c r="L165" s="75"/>
    </row>
    <row r="166" spans="1:14" ht="30" x14ac:dyDescent="0.25">
      <c r="A166" s="110" t="s">
        <v>305</v>
      </c>
      <c r="B166" s="8" t="s">
        <v>92</v>
      </c>
      <c r="C166" s="61" t="s">
        <v>3</v>
      </c>
      <c r="D166" s="61"/>
      <c r="E166" s="30" t="s">
        <v>31</v>
      </c>
      <c r="F166" s="30" t="s">
        <v>3</v>
      </c>
      <c r="G166" s="30"/>
      <c r="H166" s="30"/>
      <c r="I166" s="30"/>
      <c r="J166" s="77"/>
      <c r="K166" s="77"/>
      <c r="L166" s="73"/>
    </row>
    <row r="167" spans="1:14" ht="30" x14ac:dyDescent="0.25">
      <c r="A167" s="109" t="s">
        <v>306</v>
      </c>
      <c r="B167" s="8" t="s">
        <v>79</v>
      </c>
      <c r="C167" s="67"/>
      <c r="D167" s="67"/>
      <c r="E167" s="30" t="s">
        <v>31</v>
      </c>
      <c r="F167" s="30"/>
      <c r="G167" s="30"/>
      <c r="H167" s="30"/>
      <c r="I167" s="30"/>
      <c r="J167" s="86"/>
      <c r="K167" s="86"/>
      <c r="L167" s="73"/>
    </row>
    <row r="168" spans="1:14" ht="30" x14ac:dyDescent="0.25">
      <c r="A168" s="110" t="s">
        <v>307</v>
      </c>
      <c r="B168" s="8" t="s">
        <v>93</v>
      </c>
      <c r="C168" s="67"/>
      <c r="D168" s="67"/>
      <c r="E168" s="30" t="s">
        <v>31</v>
      </c>
      <c r="F168" s="30"/>
      <c r="G168" s="30"/>
      <c r="H168" s="30"/>
      <c r="I168" s="30"/>
      <c r="J168" s="77"/>
      <c r="K168" s="77"/>
      <c r="L168" s="73"/>
    </row>
    <row r="169" spans="1:14" ht="75" x14ac:dyDescent="0.25">
      <c r="A169" s="109" t="s">
        <v>308</v>
      </c>
      <c r="B169" s="8" t="s">
        <v>21</v>
      </c>
      <c r="C169" s="100" t="s">
        <v>3</v>
      </c>
      <c r="D169" s="65"/>
      <c r="E169" s="30"/>
      <c r="F169" s="30"/>
      <c r="G169" s="30" t="s">
        <v>31</v>
      </c>
      <c r="H169" s="30"/>
      <c r="I169" s="30"/>
      <c r="J169" s="81"/>
      <c r="K169" s="81"/>
      <c r="L169" s="73"/>
    </row>
    <row r="170" spans="1:14" ht="90" x14ac:dyDescent="0.25">
      <c r="A170" s="110" t="s">
        <v>309</v>
      </c>
      <c r="B170" s="8" t="s">
        <v>358</v>
      </c>
      <c r="C170" s="100"/>
      <c r="D170" s="65"/>
      <c r="E170" s="30" t="s">
        <v>31</v>
      </c>
      <c r="F170" s="30"/>
      <c r="G170" s="30"/>
      <c r="H170" s="30" t="s">
        <v>31</v>
      </c>
      <c r="I170" s="30"/>
      <c r="J170" s="81"/>
      <c r="K170" s="81"/>
      <c r="L170" s="73"/>
    </row>
    <row r="171" spans="1:14" ht="30" x14ac:dyDescent="0.25">
      <c r="A171" s="109" t="s">
        <v>310</v>
      </c>
      <c r="B171" s="8" t="s">
        <v>66</v>
      </c>
      <c r="C171" s="61"/>
      <c r="D171" s="60"/>
      <c r="E171" s="30" t="s">
        <v>31</v>
      </c>
      <c r="F171" s="30"/>
      <c r="G171" s="30"/>
      <c r="H171" s="30"/>
      <c r="I171" s="30"/>
      <c r="J171" s="77"/>
      <c r="K171" s="77"/>
      <c r="L171" s="73"/>
    </row>
    <row r="172" spans="1:14" ht="45" x14ac:dyDescent="0.25">
      <c r="A172" s="110" t="s">
        <v>311</v>
      </c>
      <c r="B172" s="8" t="s">
        <v>67</v>
      </c>
      <c r="C172" s="100" t="s">
        <v>3</v>
      </c>
      <c r="D172" s="65"/>
      <c r="E172" s="30"/>
      <c r="F172" s="30"/>
      <c r="G172" s="30" t="s">
        <v>31</v>
      </c>
      <c r="H172" s="30"/>
      <c r="I172" s="30"/>
      <c r="J172" s="77"/>
      <c r="K172" s="77"/>
      <c r="L172" s="73"/>
    </row>
    <row r="173" spans="1:14" ht="45" x14ac:dyDescent="0.25">
      <c r="A173" s="109" t="s">
        <v>312</v>
      </c>
      <c r="B173" s="8" t="s">
        <v>387</v>
      </c>
      <c r="C173" s="100" t="s">
        <v>3</v>
      </c>
      <c r="D173" s="65"/>
      <c r="E173" s="30" t="s">
        <v>31</v>
      </c>
      <c r="F173" s="30"/>
      <c r="G173" s="30" t="s">
        <v>31</v>
      </c>
      <c r="H173" s="30"/>
      <c r="I173" s="30"/>
      <c r="J173" s="77"/>
      <c r="K173" s="77"/>
      <c r="L173" s="75"/>
    </row>
    <row r="174" spans="1:14" ht="165" x14ac:dyDescent="0.25">
      <c r="A174" s="110" t="s">
        <v>313</v>
      </c>
      <c r="B174" s="8" t="s">
        <v>151</v>
      </c>
      <c r="C174" s="61" t="s">
        <v>3</v>
      </c>
      <c r="D174" s="61"/>
      <c r="E174" s="30"/>
      <c r="F174" s="30"/>
      <c r="G174" s="30" t="s">
        <v>31</v>
      </c>
      <c r="H174" s="30"/>
      <c r="I174" s="30"/>
      <c r="J174" s="77"/>
      <c r="K174" s="77"/>
      <c r="L174" s="73"/>
    </row>
    <row r="175" spans="1:14" ht="30" x14ac:dyDescent="0.25">
      <c r="A175" s="109" t="s">
        <v>314</v>
      </c>
      <c r="B175" s="8" t="s">
        <v>80</v>
      </c>
      <c r="C175" s="61" t="s">
        <v>3</v>
      </c>
      <c r="D175" s="61"/>
      <c r="E175" s="30" t="s">
        <v>31</v>
      </c>
      <c r="F175" s="30"/>
      <c r="G175" s="30"/>
      <c r="H175" s="30" t="s">
        <v>31</v>
      </c>
      <c r="I175" s="30"/>
      <c r="J175" s="77"/>
      <c r="K175" s="77"/>
      <c r="L175" s="73"/>
    </row>
    <row r="176" spans="1:14" x14ac:dyDescent="0.25">
      <c r="A176" s="3"/>
      <c r="B176" s="31" t="s">
        <v>136</v>
      </c>
      <c r="C176" s="98"/>
      <c r="D176" s="62"/>
      <c r="E176" s="7"/>
      <c r="F176" s="7"/>
      <c r="G176" s="7"/>
      <c r="H176" s="7"/>
      <c r="I176" s="7"/>
      <c r="J176" s="90"/>
      <c r="K176" s="90"/>
      <c r="L176" s="3"/>
    </row>
    <row r="177" spans="1:12" ht="75" x14ac:dyDescent="0.25">
      <c r="A177" s="110" t="s">
        <v>315</v>
      </c>
      <c r="B177" s="8" t="s">
        <v>137</v>
      </c>
      <c r="C177" s="61"/>
      <c r="D177" s="55"/>
      <c r="E177" s="30" t="s">
        <v>31</v>
      </c>
      <c r="F177" s="30"/>
      <c r="G177" s="30"/>
      <c r="H177" s="30"/>
      <c r="I177" s="30"/>
      <c r="J177" s="77"/>
      <c r="K177" s="77"/>
      <c r="L177" s="73"/>
    </row>
  </sheetData>
  <mergeCells count="1">
    <mergeCell ref="E1:F1"/>
  </mergeCells>
  <phoneticPr fontId="27" type="noConversion"/>
  <conditionalFormatting sqref="A1:A1048576">
    <cfRule type="duplicateValues" dxfId="0" priority="2"/>
  </conditionalFormatting>
  <dataValidations count="1">
    <dataValidation type="list" allowBlank="1" showInputMessage="1" showErrorMessage="1" sqref="N4:N175" xr:uid="{00000000-0002-0000-0200-000000000000}">
      <formula1>EV_TYPE</formula1>
    </dataValidation>
  </dataValidations>
  <pageMargins left="0.70866141732283472" right="0.70866141732283472" top="0.74803149606299213" bottom="0.74803149606299213" header="0.31496062992125984" footer="0.31496062992125984"/>
  <pageSetup paperSize="9" scale="89" fitToHeight="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34"/>
  <sheetViews>
    <sheetView showGridLines="0" workbookViewId="0">
      <selection activeCell="G1" sqref="G1"/>
    </sheetView>
  </sheetViews>
  <sheetFormatPr baseColWidth="10" defaultColWidth="11.42578125" defaultRowHeight="15" x14ac:dyDescent="0.25"/>
  <cols>
    <col min="1" max="1" width="2.85546875" style="39" customWidth="1"/>
    <col min="2" max="2" width="10" style="39" bestFit="1" customWidth="1"/>
    <col min="3" max="3" width="5.28515625" style="37" bestFit="1" customWidth="1"/>
    <col min="4" max="4" width="11.140625" style="37" bestFit="1" customWidth="1"/>
    <col min="5" max="5" width="13.140625" style="37" customWidth="1"/>
    <col min="6" max="6" width="27.140625" style="37" bestFit="1" customWidth="1"/>
    <col min="7" max="7" width="18.28515625" style="37" bestFit="1" customWidth="1"/>
    <col min="8" max="8" width="2.85546875" style="39" customWidth="1"/>
    <col min="9" max="10" width="11.42578125" style="39"/>
    <col min="11" max="12" width="3" style="39" bestFit="1" customWidth="1"/>
    <col min="13" max="16384" width="11.42578125" style="39"/>
  </cols>
  <sheetData>
    <row r="1" spans="2:12" ht="21" x14ac:dyDescent="0.35">
      <c r="B1" s="36" t="s">
        <v>5</v>
      </c>
      <c r="D1" s="37" t="s">
        <v>111</v>
      </c>
      <c r="G1" s="38">
        <v>0.3</v>
      </c>
    </row>
    <row r="2" spans="2:12" ht="15.75" x14ac:dyDescent="0.25">
      <c r="B2" s="40" t="s">
        <v>112</v>
      </c>
      <c r="C2" s="41" t="s">
        <v>110</v>
      </c>
      <c r="D2" s="41" t="s">
        <v>113</v>
      </c>
      <c r="E2" s="41" t="s">
        <v>114</v>
      </c>
      <c r="F2" s="41" t="s">
        <v>115</v>
      </c>
      <c r="G2" s="41" t="s">
        <v>116</v>
      </c>
    </row>
    <row r="3" spans="2:12" x14ac:dyDescent="0.25">
      <c r="B3" s="42" t="s">
        <v>117</v>
      </c>
      <c r="C3" s="43">
        <v>3</v>
      </c>
      <c r="D3" s="43" t="e">
        <f>COUNTIFS(#REF!,Vekt!$B$1,#REF!,Vekt!B3)</f>
        <v>#REF!</v>
      </c>
      <c r="E3" s="44" t="e">
        <f>+C3*D3</f>
        <v>#REF!</v>
      </c>
      <c r="F3" s="45" t="str">
        <f>IFERROR((1/$E$7)*C3,"")</f>
        <v/>
      </c>
      <c r="G3" s="46" t="str">
        <f>IFERROR(D3*F3,"")</f>
        <v/>
      </c>
      <c r="I3" s="47" t="e">
        <f>+$G$19*G3</f>
        <v>#VALUE!</v>
      </c>
      <c r="K3" s="39" t="e">
        <f>COUNTIFS(#REF!,Vekt!$B$1,#REF!,Vekt!B3)</f>
        <v>#REF!</v>
      </c>
      <c r="L3" s="39">
        <f>COUNTIFS('Syketransportbiler '!$C$4:$C$175,Vekt!$B$1,'Syketransportbiler '!$N$4:$N$175,Vekt!B3)</f>
        <v>1</v>
      </c>
    </row>
    <row r="4" spans="2:12" x14ac:dyDescent="0.25">
      <c r="B4" s="48" t="s">
        <v>118</v>
      </c>
      <c r="C4" s="43">
        <v>2</v>
      </c>
      <c r="D4" s="43" t="e">
        <f>COUNTIFS(#REF!,Vekt!$B$1,#REF!,Vekt!B4)</f>
        <v>#REF!</v>
      </c>
      <c r="E4" s="44" t="e">
        <f t="shared" ref="E4:E6" si="0">+C4*D4</f>
        <v>#REF!</v>
      </c>
      <c r="F4" s="45" t="str">
        <f>IFERROR((1/$E$7)*C4,"")</f>
        <v/>
      </c>
      <c r="G4" s="46" t="str">
        <f t="shared" ref="G4:G6" si="1">IFERROR(D4*F4,"")</f>
        <v/>
      </c>
      <c r="I4" s="47" t="e">
        <f t="shared" ref="I4:I6" si="2">+$G$19*G4</f>
        <v>#VALUE!</v>
      </c>
      <c r="K4" s="39" t="e">
        <f>COUNTIFS(#REF!,Vekt!$B$1,#REF!,Vekt!B4)</f>
        <v>#REF!</v>
      </c>
      <c r="L4" s="39">
        <f>COUNTIFS('Syketransportbiler '!$C$4:$C$175,Vekt!$B$1,'Syketransportbiler '!$N$4:$N$175,Vekt!B4)</f>
        <v>0</v>
      </c>
    </row>
    <row r="5" spans="2:12" x14ac:dyDescent="0.25">
      <c r="B5" s="49" t="s">
        <v>119</v>
      </c>
      <c r="C5" s="43">
        <v>1</v>
      </c>
      <c r="D5" s="43" t="e">
        <f>COUNTIFS(#REF!,Vekt!$B$1,#REF!,Vekt!B5)</f>
        <v>#REF!</v>
      </c>
      <c r="E5" s="44" t="e">
        <f t="shared" si="0"/>
        <v>#REF!</v>
      </c>
      <c r="F5" s="45" t="str">
        <f>IFERROR((1/$E$7)*C5,"")</f>
        <v/>
      </c>
      <c r="G5" s="46" t="str">
        <f t="shared" si="1"/>
        <v/>
      </c>
      <c r="I5" s="47" t="e">
        <f t="shared" si="2"/>
        <v>#VALUE!</v>
      </c>
      <c r="K5" s="39" t="e">
        <f>COUNTIFS(#REF!,Vekt!$B$1,#REF!,Vekt!B5)</f>
        <v>#REF!</v>
      </c>
      <c r="L5" s="39">
        <f>COUNTIFS('Syketransportbiler '!$C$4:$C$175,Vekt!$B$1,'Syketransportbiler '!$N$4:$N$175,Vekt!B5)</f>
        <v>3</v>
      </c>
    </row>
    <row r="6" spans="2:12" x14ac:dyDescent="0.25">
      <c r="B6" s="50" t="s">
        <v>120</v>
      </c>
      <c r="C6" s="43">
        <v>0.5</v>
      </c>
      <c r="D6" s="43" t="e">
        <f>COUNTIFS(#REF!,Vekt!$B$1,#REF!,Vekt!B6)</f>
        <v>#REF!</v>
      </c>
      <c r="E6" s="44" t="e">
        <f t="shared" si="0"/>
        <v>#REF!</v>
      </c>
      <c r="F6" s="45" t="str">
        <f>IFERROR((1/$E$7)*C6,"")</f>
        <v/>
      </c>
      <c r="G6" s="46" t="str">
        <f t="shared" si="1"/>
        <v/>
      </c>
      <c r="I6" s="47" t="e">
        <f t="shared" si="2"/>
        <v>#VALUE!</v>
      </c>
      <c r="K6" s="39" t="e">
        <f>COUNTIFS(#REF!,Vekt!$B$1,#REF!,Vekt!B6)</f>
        <v>#REF!</v>
      </c>
      <c r="L6" s="39">
        <f>COUNTIFS('Syketransportbiler '!$C$4:$C$175,Vekt!$B$1,'Syketransportbiler '!$N$4:$N$175,Vekt!B6)</f>
        <v>0</v>
      </c>
    </row>
    <row r="7" spans="2:12" x14ac:dyDescent="0.25">
      <c r="D7" s="51" t="e">
        <f>SUM(D3:D6)</f>
        <v>#REF!</v>
      </c>
      <c r="E7" s="51" t="e">
        <f>SUM(E3:E6)</f>
        <v>#REF!</v>
      </c>
      <c r="F7" s="52" t="e">
        <f>SUMPRODUCT(D3:D6,F3:F6)</f>
        <v>#REF!</v>
      </c>
    </row>
    <row r="10" spans="2:12" ht="21" x14ac:dyDescent="0.35">
      <c r="B10" s="36" t="s">
        <v>4</v>
      </c>
      <c r="D10" s="37" t="s">
        <v>111</v>
      </c>
      <c r="G10" s="38">
        <v>0.3</v>
      </c>
    </row>
    <row r="11" spans="2:12" ht="15.75" x14ac:dyDescent="0.25">
      <c r="B11" s="40" t="s">
        <v>112</v>
      </c>
      <c r="C11" s="41" t="s">
        <v>110</v>
      </c>
      <c r="D11" s="41" t="s">
        <v>113</v>
      </c>
      <c r="E11" s="41" t="s">
        <v>114</v>
      </c>
      <c r="F11" s="41" t="s">
        <v>115</v>
      </c>
      <c r="G11" s="41" t="s">
        <v>116</v>
      </c>
    </row>
    <row r="12" spans="2:12" x14ac:dyDescent="0.25">
      <c r="B12" s="42" t="s">
        <v>117</v>
      </c>
      <c r="C12" s="43">
        <v>3</v>
      </c>
      <c r="D12" s="43" t="e">
        <f>COUNTIFS(#REF!,Vekt!$B$10,#REF!,Vekt!B12)</f>
        <v>#REF!</v>
      </c>
      <c r="E12" s="44" t="e">
        <f>+C12*D12</f>
        <v>#REF!</v>
      </c>
      <c r="F12" s="45" t="str">
        <f>IFERROR((1/$E$16)*C12,"")</f>
        <v/>
      </c>
      <c r="G12" s="46" t="str">
        <f>IFERROR(D12*F12,"")</f>
        <v/>
      </c>
      <c r="I12" s="47" t="e">
        <f>+$G$28*G12</f>
        <v>#VALUE!</v>
      </c>
      <c r="K12" s="39" t="e">
        <f>COUNTIFS(#REF!,Vekt!$B$10,#REF!,Vekt!B12)</f>
        <v>#REF!</v>
      </c>
      <c r="L12" s="39">
        <f>COUNTIFS('Syketransportbiler '!$C$4:$C$175,Vekt!$B$10,'Syketransportbiler '!$N$4:$N$175,Vekt!B12)</f>
        <v>0</v>
      </c>
    </row>
    <row r="13" spans="2:12" x14ac:dyDescent="0.25">
      <c r="B13" s="48" t="s">
        <v>118</v>
      </c>
      <c r="C13" s="43">
        <v>2</v>
      </c>
      <c r="D13" s="43" t="e">
        <f>COUNTIFS(#REF!,Vekt!$B$10,#REF!,Vekt!B13)</f>
        <v>#REF!</v>
      </c>
      <c r="E13" s="44" t="e">
        <f t="shared" ref="E13:E15" si="3">+C13*D13</f>
        <v>#REF!</v>
      </c>
      <c r="F13" s="45" t="str">
        <f>IFERROR((1/$E$16)*C13,"")</f>
        <v/>
      </c>
      <c r="G13" s="46" t="str">
        <f t="shared" ref="G13:G15" si="4">IFERROR(D13*F13,"")</f>
        <v/>
      </c>
      <c r="I13" s="47" t="e">
        <f t="shared" ref="I13:I15" si="5">+$G$28*G13</f>
        <v>#VALUE!</v>
      </c>
      <c r="K13" s="39" t="e">
        <f>COUNTIFS(#REF!,Vekt!$B$10,#REF!,Vekt!B13)</f>
        <v>#REF!</v>
      </c>
      <c r="L13" s="39">
        <f>COUNTIFS('Syketransportbiler '!$C$4:$C$175,Vekt!$B$10,'Syketransportbiler '!$N$4:$N$175,Vekt!B13)</f>
        <v>1</v>
      </c>
    </row>
    <row r="14" spans="2:12" x14ac:dyDescent="0.25">
      <c r="B14" s="49" t="s">
        <v>119</v>
      </c>
      <c r="C14" s="43">
        <v>1</v>
      </c>
      <c r="D14" s="43" t="e">
        <f>COUNTIFS(#REF!,Vekt!$B$10,#REF!,Vekt!B14)</f>
        <v>#REF!</v>
      </c>
      <c r="E14" s="44" t="e">
        <f t="shared" si="3"/>
        <v>#REF!</v>
      </c>
      <c r="F14" s="45" t="str">
        <f>IFERROR((1/$E$16)*C14,"")</f>
        <v/>
      </c>
      <c r="G14" s="46" t="str">
        <f t="shared" si="4"/>
        <v/>
      </c>
      <c r="I14" s="47" t="e">
        <f t="shared" si="5"/>
        <v>#VALUE!</v>
      </c>
      <c r="K14" s="39" t="e">
        <f>COUNTIFS(#REF!,Vekt!$B$10,#REF!,Vekt!B14)</f>
        <v>#REF!</v>
      </c>
      <c r="L14" s="39">
        <f>COUNTIFS('Syketransportbiler '!$C$4:$C$175,Vekt!$B$10,'Syketransportbiler '!$N$4:$N$175,Vekt!B14)</f>
        <v>1</v>
      </c>
    </row>
    <row r="15" spans="2:12" x14ac:dyDescent="0.25">
      <c r="B15" s="50" t="s">
        <v>120</v>
      </c>
      <c r="C15" s="43">
        <v>0.5</v>
      </c>
      <c r="D15" s="43" t="e">
        <f>COUNTIFS(#REF!,Vekt!$B$10,#REF!,Vekt!B15)</f>
        <v>#REF!</v>
      </c>
      <c r="E15" s="44" t="e">
        <f t="shared" si="3"/>
        <v>#REF!</v>
      </c>
      <c r="F15" s="45" t="str">
        <f>IFERROR((1/$E$16)*C15,"")</f>
        <v/>
      </c>
      <c r="G15" s="46" t="str">
        <f t="shared" si="4"/>
        <v/>
      </c>
      <c r="I15" s="47" t="e">
        <f t="shared" si="5"/>
        <v>#VALUE!</v>
      </c>
      <c r="K15" s="39" t="e">
        <f>COUNTIFS(#REF!,Vekt!$B$10,#REF!,Vekt!B15)</f>
        <v>#REF!</v>
      </c>
      <c r="L15" s="39">
        <f>COUNTIFS('Syketransportbiler '!$C$4:$C$175,Vekt!$B$10,'Syketransportbiler '!$N$4:$N$175,Vekt!B15)</f>
        <v>0</v>
      </c>
    </row>
    <row r="16" spans="2:12" x14ac:dyDescent="0.25">
      <c r="D16" s="51" t="e">
        <f>SUM(D12:D15)</f>
        <v>#REF!</v>
      </c>
      <c r="E16" s="51" t="e">
        <f>SUM(E12:E15)</f>
        <v>#REF!</v>
      </c>
      <c r="F16" s="52" t="e">
        <f>SUMPRODUCT(D12:D15,F12:F15)</f>
        <v>#REF!</v>
      </c>
    </row>
    <row r="17" spans="2:12" x14ac:dyDescent="0.25">
      <c r="B17" s="53"/>
      <c r="C17" s="54"/>
      <c r="D17" s="54"/>
      <c r="E17" s="54"/>
      <c r="F17" s="54"/>
      <c r="G17" s="54"/>
      <c r="H17" s="53"/>
      <c r="I17" s="53"/>
    </row>
    <row r="19" spans="2:12" ht="21" x14ac:dyDescent="0.35">
      <c r="B19" s="36" t="s">
        <v>5</v>
      </c>
      <c r="D19" s="37" t="s">
        <v>121</v>
      </c>
      <c r="G19" s="38">
        <v>0.3</v>
      </c>
    </row>
    <row r="20" spans="2:12" ht="15.75" x14ac:dyDescent="0.25">
      <c r="B20" s="40" t="s">
        <v>112</v>
      </c>
      <c r="C20" s="41" t="s">
        <v>110</v>
      </c>
      <c r="D20" s="41" t="s">
        <v>113</v>
      </c>
      <c r="E20" s="41" t="s">
        <v>114</v>
      </c>
      <c r="F20" s="41" t="s">
        <v>115</v>
      </c>
      <c r="G20" s="41" t="s">
        <v>116</v>
      </c>
    </row>
    <row r="21" spans="2:12" x14ac:dyDescent="0.25">
      <c r="B21" s="42" t="s">
        <v>117</v>
      </c>
      <c r="C21" s="43">
        <v>3</v>
      </c>
      <c r="D21" s="43" t="e">
        <f>COUNTIFS(#REF!,Vekt!$B$19,#REF!,Vekt!B21)</f>
        <v>#REF!</v>
      </c>
      <c r="E21" s="44" t="e">
        <f>+C21*D21</f>
        <v>#REF!</v>
      </c>
      <c r="F21" s="45" t="str">
        <f>IFERROR((1/$E$25)*C21,"")</f>
        <v/>
      </c>
      <c r="G21" s="46" t="str">
        <f>IFERROR(D21*F21,"")</f>
        <v/>
      </c>
      <c r="I21" s="47" t="e">
        <f>+$G$19*G21</f>
        <v>#VALUE!</v>
      </c>
      <c r="K21" s="39" t="e">
        <f>COUNTIFS(#REF!,Vekt!$B$19,#REF!,Vekt!B21)</f>
        <v>#REF!</v>
      </c>
      <c r="L21" s="39" t="e">
        <f>COUNTIFS(#REF!,Vekt!$B$19,#REF!,Vekt!B21)</f>
        <v>#REF!</v>
      </c>
    </row>
    <row r="22" spans="2:12" x14ac:dyDescent="0.25">
      <c r="B22" s="48" t="s">
        <v>118</v>
      </c>
      <c r="C22" s="43">
        <v>2</v>
      </c>
      <c r="D22" s="43" t="e">
        <f>COUNTIFS(#REF!,Vekt!$B$19,#REF!,Vekt!B22)</f>
        <v>#REF!</v>
      </c>
      <c r="E22" s="44" t="e">
        <f t="shared" ref="E22:E24" si="6">+C22*D22</f>
        <v>#REF!</v>
      </c>
      <c r="F22" s="45" t="str">
        <f t="shared" ref="F22:F24" si="7">IFERROR((1/$E$25)*C22,"")</f>
        <v/>
      </c>
      <c r="G22" s="46" t="str">
        <f t="shared" ref="G22:G24" si="8">IFERROR(D22*F22,"")</f>
        <v/>
      </c>
      <c r="I22" s="47" t="e">
        <f t="shared" ref="I22:I24" si="9">+$G$19*G22</f>
        <v>#VALUE!</v>
      </c>
      <c r="K22" s="39" t="e">
        <f>COUNTIFS(#REF!,Vekt!$B$19,#REF!,Vekt!B22)</f>
        <v>#REF!</v>
      </c>
      <c r="L22" s="39" t="e">
        <f>COUNTIFS(#REF!,Vekt!$B$19,#REF!,Vekt!B22)</f>
        <v>#REF!</v>
      </c>
    </row>
    <row r="23" spans="2:12" x14ac:dyDescent="0.25">
      <c r="B23" s="49" t="s">
        <v>119</v>
      </c>
      <c r="C23" s="43">
        <v>1</v>
      </c>
      <c r="D23" s="43" t="e">
        <f>COUNTIFS(#REF!,Vekt!$B$19,#REF!,Vekt!B23)</f>
        <v>#REF!</v>
      </c>
      <c r="E23" s="44" t="e">
        <f t="shared" si="6"/>
        <v>#REF!</v>
      </c>
      <c r="F23" s="45" t="str">
        <f t="shared" si="7"/>
        <v/>
      </c>
      <c r="G23" s="46" t="str">
        <f t="shared" si="8"/>
        <v/>
      </c>
      <c r="I23" s="47" t="e">
        <f t="shared" si="9"/>
        <v>#VALUE!</v>
      </c>
      <c r="K23" s="39" t="e">
        <f>COUNTIFS(#REF!,Vekt!$B$19,#REF!,Vekt!B23)</f>
        <v>#REF!</v>
      </c>
      <c r="L23" s="39" t="e">
        <f>COUNTIFS(#REF!,Vekt!$B$19,#REF!,Vekt!B23)</f>
        <v>#REF!</v>
      </c>
    </row>
    <row r="24" spans="2:12" x14ac:dyDescent="0.25">
      <c r="B24" s="50" t="s">
        <v>120</v>
      </c>
      <c r="C24" s="43">
        <v>0.5</v>
      </c>
      <c r="D24" s="43" t="e">
        <f>COUNTIFS(#REF!,Vekt!$B$19,#REF!,Vekt!B24)</f>
        <v>#REF!</v>
      </c>
      <c r="E24" s="44" t="e">
        <f t="shared" si="6"/>
        <v>#REF!</v>
      </c>
      <c r="F24" s="45" t="str">
        <f t="shared" si="7"/>
        <v/>
      </c>
      <c r="G24" s="46" t="str">
        <f t="shared" si="8"/>
        <v/>
      </c>
      <c r="I24" s="47" t="e">
        <f t="shared" si="9"/>
        <v>#VALUE!</v>
      </c>
      <c r="K24" s="39" t="e">
        <f>COUNTIFS(#REF!,Vekt!$B$19,#REF!,Vekt!B24)</f>
        <v>#REF!</v>
      </c>
      <c r="L24" s="39" t="e">
        <f>COUNTIFS(#REF!,Vekt!$B$19,#REF!,Vekt!B24)</f>
        <v>#REF!</v>
      </c>
    </row>
    <row r="25" spans="2:12" x14ac:dyDescent="0.25">
      <c r="D25" s="51" t="e">
        <f>SUM(D21:D24)</f>
        <v>#REF!</v>
      </c>
      <c r="E25" s="51" t="e">
        <f>SUM(E21:E24)</f>
        <v>#REF!</v>
      </c>
      <c r="F25" s="52" t="e">
        <f>SUMPRODUCT(D21:D24,F21:F24)</f>
        <v>#REF!</v>
      </c>
    </row>
    <row r="28" spans="2:12" ht="21" x14ac:dyDescent="0.35">
      <c r="B28" s="36" t="s">
        <v>4</v>
      </c>
      <c r="D28" s="37" t="s">
        <v>121</v>
      </c>
      <c r="G28" s="38">
        <v>0.3</v>
      </c>
    </row>
    <row r="29" spans="2:12" ht="15.75" x14ac:dyDescent="0.25">
      <c r="B29" s="40" t="s">
        <v>112</v>
      </c>
      <c r="C29" s="41" t="s">
        <v>110</v>
      </c>
      <c r="D29" s="41" t="s">
        <v>113</v>
      </c>
      <c r="E29" s="41" t="s">
        <v>114</v>
      </c>
      <c r="F29" s="41" t="s">
        <v>115</v>
      </c>
      <c r="G29" s="41" t="s">
        <v>116</v>
      </c>
    </row>
    <row r="30" spans="2:12" x14ac:dyDescent="0.25">
      <c r="B30" s="42" t="s">
        <v>117</v>
      </c>
      <c r="C30" s="43">
        <v>3</v>
      </c>
      <c r="D30" s="43" t="e">
        <f>COUNTIFS(#REF!,Vekt!$B$28,#REF!,Vekt!B30)</f>
        <v>#REF!</v>
      </c>
      <c r="E30" s="44" t="e">
        <f>+C30*D30</f>
        <v>#REF!</v>
      </c>
      <c r="F30" s="45" t="str">
        <f>IFERROR((1/$E$34)*C30,"")</f>
        <v/>
      </c>
      <c r="G30" s="46" t="str">
        <f>IFERROR(D30*F30,"")</f>
        <v/>
      </c>
      <c r="I30" s="47" t="e">
        <f>+$G$28*G30</f>
        <v>#VALUE!</v>
      </c>
      <c r="K30" s="39" t="e">
        <f>COUNTIFS(#REF!,Vekt!$B$28,#REF!,Vekt!B30)</f>
        <v>#REF!</v>
      </c>
      <c r="L30" s="39" t="e">
        <f>COUNTIFS(#REF!,Vekt!$B$28,#REF!,Vekt!B30)</f>
        <v>#REF!</v>
      </c>
    </row>
    <row r="31" spans="2:12" x14ac:dyDescent="0.25">
      <c r="B31" s="48" t="s">
        <v>118</v>
      </c>
      <c r="C31" s="43">
        <v>2</v>
      </c>
      <c r="D31" s="43" t="e">
        <f>COUNTIFS(#REF!,Vekt!$B$28,#REF!,Vekt!B31)</f>
        <v>#REF!</v>
      </c>
      <c r="E31" s="44" t="e">
        <f t="shared" ref="E31:E33" si="10">+C31*D31</f>
        <v>#REF!</v>
      </c>
      <c r="F31" s="45" t="str">
        <f t="shared" ref="F31:F33" si="11">IFERROR((1/$E$34)*C31,"")</f>
        <v/>
      </c>
      <c r="G31" s="46" t="str">
        <f t="shared" ref="G31:G33" si="12">IFERROR(D31*F31,"")</f>
        <v/>
      </c>
      <c r="I31" s="47" t="e">
        <f t="shared" ref="I31:I33" si="13">+$G$28*G31</f>
        <v>#VALUE!</v>
      </c>
      <c r="K31" s="39" t="e">
        <f>COUNTIFS(#REF!,Vekt!$B$28,#REF!,Vekt!B31)</f>
        <v>#REF!</v>
      </c>
      <c r="L31" s="39" t="e">
        <f>COUNTIFS(#REF!,Vekt!$B$28,#REF!,Vekt!B31)</f>
        <v>#REF!</v>
      </c>
    </row>
    <row r="32" spans="2:12" x14ac:dyDescent="0.25">
      <c r="B32" s="49" t="s">
        <v>119</v>
      </c>
      <c r="C32" s="43">
        <v>1</v>
      </c>
      <c r="D32" s="43" t="e">
        <f>COUNTIFS(#REF!,Vekt!$B$28,#REF!,Vekt!B32)</f>
        <v>#REF!</v>
      </c>
      <c r="E32" s="44" t="e">
        <f t="shared" si="10"/>
        <v>#REF!</v>
      </c>
      <c r="F32" s="45" t="str">
        <f t="shared" si="11"/>
        <v/>
      </c>
      <c r="G32" s="46" t="str">
        <f t="shared" si="12"/>
        <v/>
      </c>
      <c r="I32" s="47" t="e">
        <f t="shared" si="13"/>
        <v>#VALUE!</v>
      </c>
      <c r="K32" s="39" t="e">
        <f>COUNTIFS(#REF!,Vekt!$B$28,#REF!,Vekt!B32)</f>
        <v>#REF!</v>
      </c>
      <c r="L32" s="39" t="e">
        <f>COUNTIFS(#REF!,Vekt!$B$28,#REF!,Vekt!B32)</f>
        <v>#REF!</v>
      </c>
    </row>
    <row r="33" spans="2:12" x14ac:dyDescent="0.25">
      <c r="B33" s="50" t="s">
        <v>120</v>
      </c>
      <c r="C33" s="43">
        <v>0.5</v>
      </c>
      <c r="D33" s="43" t="e">
        <f>COUNTIFS(#REF!,Vekt!$B$28,#REF!,Vekt!B33)</f>
        <v>#REF!</v>
      </c>
      <c r="E33" s="44" t="e">
        <f t="shared" si="10"/>
        <v>#REF!</v>
      </c>
      <c r="F33" s="45" t="str">
        <f t="shared" si="11"/>
        <v/>
      </c>
      <c r="G33" s="46" t="str">
        <f t="shared" si="12"/>
        <v/>
      </c>
      <c r="I33" s="47" t="e">
        <f t="shared" si="13"/>
        <v>#VALUE!</v>
      </c>
      <c r="K33" s="39" t="e">
        <f>COUNTIFS(#REF!,Vekt!$B$28,#REF!,Vekt!B33)</f>
        <v>#REF!</v>
      </c>
      <c r="L33" s="39" t="e">
        <f>COUNTIFS(#REF!,Vekt!$B$28,#REF!,Vekt!B33)</f>
        <v>#REF!</v>
      </c>
    </row>
    <row r="34" spans="2:12" x14ac:dyDescent="0.25">
      <c r="D34" s="51" t="e">
        <f>SUM(D30:D33)</f>
        <v>#REF!</v>
      </c>
      <c r="E34" s="51" t="e">
        <f>SUM(E30:E33)</f>
        <v>#REF!</v>
      </c>
      <c r="F34" s="52" t="e">
        <f>SUMPRODUCT(D30:D33,F30:F33)</f>
        <v>#REF!</v>
      </c>
    </row>
  </sheetData>
  <conditionalFormatting sqref="G21:G24">
    <cfRule type="colorScale" priority="4">
      <colorScale>
        <cfvo type="min"/>
        <cfvo type="max"/>
        <color rgb="FFFFEF9C"/>
        <color rgb="FF63BE7B"/>
      </colorScale>
    </cfRule>
  </conditionalFormatting>
  <conditionalFormatting sqref="G30:G33">
    <cfRule type="colorScale" priority="3">
      <colorScale>
        <cfvo type="min"/>
        <cfvo type="max"/>
        <color rgb="FFFFEF9C"/>
        <color rgb="FF63BE7B"/>
      </colorScale>
    </cfRule>
  </conditionalFormatting>
  <conditionalFormatting sqref="G3:G6">
    <cfRule type="colorScale" priority="2">
      <colorScale>
        <cfvo type="min"/>
        <cfvo type="max"/>
        <color rgb="FFFFEF9C"/>
        <color rgb="FF63BE7B"/>
      </colorScale>
    </cfRule>
  </conditionalFormatting>
  <conditionalFormatting sqref="G12:G15">
    <cfRule type="colorScale" priority="1">
      <colorScale>
        <cfvo type="min"/>
        <cfvo type="max"/>
        <color rgb="FFFFEF9C"/>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2CF5C9EB7EB540BDC6895C9A3263FC" ma:contentTypeVersion="2" ma:contentTypeDescription="Opprett et nytt dokument." ma:contentTypeScope="" ma:versionID="a80d3bc0a9f1860a46dc24f482b1c919">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34eeeab481a8a491751aabacae4768de"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B5537-6172-4A0A-9896-38E470B8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377167-6771-4229-AAD4-3216CE1F0D59}">
  <ds:schemaRefs>
    <ds:schemaRef ds:uri="http://purl.org/dc/elements/1.1/"/>
    <ds:schemaRef ds:uri="http://schemas.microsoft.com/sharepoint/v4"/>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sharepoint/v3"/>
    <ds:schemaRef ds:uri="http://purl.org/dc/terms/"/>
  </ds:schemaRefs>
</ds:datastoreItem>
</file>

<file path=customXml/itemProps3.xml><?xml version="1.0" encoding="utf-8"?>
<ds:datastoreItem xmlns:ds="http://schemas.openxmlformats.org/officeDocument/2006/customXml" ds:itemID="{01311026-3835-46E5-9FEE-6C75475423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6</vt:i4>
      </vt:variant>
    </vt:vector>
  </HeadingPairs>
  <TitlesOfParts>
    <vt:vector size="9" baseType="lpstr">
      <vt:lpstr>Forklaring til kravspek.</vt:lpstr>
      <vt:lpstr>Syketransportbiler </vt:lpstr>
      <vt:lpstr>Vekt</vt:lpstr>
      <vt:lpstr>EV_TYPE</vt:lpstr>
      <vt:lpstr>KAT_1_2_BVS</vt:lpstr>
      <vt:lpstr>KAT_1_2_TEK</vt:lpstr>
      <vt:lpstr>KAT_3_4_BVS</vt:lpstr>
      <vt:lpstr>KAT_3_4_TEK</vt:lpstr>
      <vt:lpstr>'Syketransportbiler '!Utskriftsområde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Trond Skorstad</dc:creator>
  <cp:lastModifiedBy>Maren Charlotte Rydning Bø</cp:lastModifiedBy>
  <cp:lastPrinted>2014-07-04T08:22:34Z</cp:lastPrinted>
  <dcterms:created xsi:type="dcterms:W3CDTF">2014-05-02T07:47:12Z</dcterms:created>
  <dcterms:modified xsi:type="dcterms:W3CDTF">2021-05-10T06:50:27Z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0x010100502CF5C9EB7EB540BDC6895C9A3263FC</vt:lpwstr>
  </property>
</Properties>
</file>